
<file path=[Content_Types].xml><?xml version="1.0" encoding="utf-8"?>
<Types xmlns="http://schemas.openxmlformats.org/package/2006/content-types">
  <Default Extension="emf" ContentType="image/x-emf"/>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tables/table1.xml" ContentType="application/vnd.openxmlformats-officedocument.spreadsheetml.table+xml"/>
  <Override PartName="/xl/tables/table2.xml" ContentType="application/vnd.openxmlformats-officedocument.spreadsheetml.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tables/table3.xml" ContentType="application/vnd.openxmlformats-officedocument.spreadsheetml.table+xml"/>
  <Override PartName="/xl/tables/table4.xml" ContentType="application/vnd.openxmlformats-officedocument.spreadsheetml.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4.xml" ContentType="application/vnd.openxmlformats-officedocument.drawing+xml"/>
  <Override PartName="/xl/slicers/slicer3.xml" ContentType="application/vnd.ms-excel.slicer+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727"/>
  <workbookPr hidePivotFieldList="1" defaultThemeVersion="202300"/>
  <mc:AlternateContent xmlns:mc="http://schemas.openxmlformats.org/markup-compatibility/2006">
    <mc:Choice Requires="x15">
      <x15ac:absPath xmlns:x15ac="http://schemas.microsoft.com/office/spreadsheetml/2010/11/ac" url="/Users/tripp/Library/CloudStorage/Dropbox/AHEC Team Folder/Statistics/2025/"/>
    </mc:Choice>
  </mc:AlternateContent>
  <xr:revisionPtr revIDLastSave="0" documentId="13_ncr:1_{F49628BA-A5AC-D74A-A83D-6C9A9DD21B59}" xr6:coauthVersionLast="47" xr6:coauthVersionMax="47" xr10:uidLastSave="{00000000-0000-0000-0000-000000000000}"/>
  <bookViews>
    <workbookView xWindow="0" yWindow="500" windowWidth="18420" windowHeight="15940" xr2:uid="{34A0F26C-0C85-4CC1-B034-0F84FB6589D6}"/>
  </bookViews>
  <sheets>
    <sheet name="Summary" sheetId="1" r:id="rId1"/>
    <sheet name="LUMBER EXPORTS" sheetId="9" r:id="rId2"/>
    <sheet name="Lumber $" sheetId="2" r:id="rId3"/>
    <sheet name="Lumber m3" sheetId="8" r:id="rId4"/>
    <sheet name="LOG EXPORTS" sheetId="10" r:id="rId5"/>
    <sheet name="Logs $" sheetId="6" r:id="rId6"/>
    <sheet name="Logs m3" sheetId="7" r:id="rId7"/>
    <sheet name="Veneer" sheetId="5" r:id="rId8"/>
    <sheet name="by STATE" sheetId="11" r:id="rId9"/>
    <sheet name="States Lumber $" sheetId="3" r:id="rId10"/>
    <sheet name="States Logs $" sheetId="4" r:id="rId11"/>
    <sheet name="Tariff Tracker" sheetId="13" r:id="rId12"/>
  </sheets>
  <definedNames>
    <definedName name="Slicer_Log_Species">#N/A</definedName>
    <definedName name="Slicer_Lumber_Species">#N/A</definedName>
    <definedName name="Slicer_Species">#N/A</definedName>
    <definedName name="Slicer_Species1">#N/A</definedName>
    <definedName name="Slicer_Species2">#N/A</definedName>
    <definedName name="Slicer_Species3">#N/A</definedName>
  </definedNames>
  <calcPr calcId="191029"/>
  <pivotCaches>
    <pivotCache cacheId="12" r:id="rId13"/>
    <pivotCache cacheId="13" r:id="rId14"/>
    <pivotCache cacheId="14" r:id="rId15"/>
    <pivotCache cacheId="15" r:id="rId16"/>
    <pivotCache cacheId="16" r:id="rId17"/>
    <pivotCache cacheId="17" r:id="rId18"/>
  </pivotCaches>
  <extLst>
    <ext xmlns:x14="http://schemas.microsoft.com/office/spreadsheetml/2009/9/main" uri="{BBE1A952-AA13-448e-AADC-164F8A28A991}">
      <x14:slicerCaches>
        <x14:slicerCache r:id="rId19"/>
        <x14:slicerCache r:id="rId20"/>
        <x14:slicerCache r:id="rId21"/>
        <x14:slicerCache r:id="rId22"/>
        <x14:slicerCache r:id="rId23"/>
        <x14:slicerCache r:id="rId24"/>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8" i="2" l="1"/>
  <c r="D9" i="2"/>
  <c r="D10" i="2"/>
  <c r="D11" i="2"/>
  <c r="D12" i="2"/>
  <c r="D13" i="2"/>
  <c r="D14" i="2"/>
  <c r="D15" i="2"/>
  <c r="D16" i="2"/>
  <c r="D17" i="2"/>
  <c r="D18" i="2"/>
  <c r="D19" i="2"/>
  <c r="D20" i="2"/>
  <c r="D21" i="2"/>
  <c r="D22" i="2"/>
  <c r="D23" i="2"/>
  <c r="D24" i="2"/>
  <c r="D25" i="2"/>
  <c r="D26" i="2"/>
  <c r="D27" i="2"/>
  <c r="D28" i="2"/>
  <c r="D29" i="2"/>
  <c r="D30" i="2"/>
  <c r="D31" i="2"/>
  <c r="D32" i="2"/>
  <c r="D33" i="2"/>
  <c r="D34" i="2"/>
  <c r="D35" i="2"/>
  <c r="D36" i="2"/>
  <c r="D37" i="2"/>
  <c r="D38" i="2"/>
  <c r="D39" i="2"/>
  <c r="D40" i="2"/>
  <c r="D41" i="2"/>
  <c r="D42" i="2"/>
  <c r="D43" i="2"/>
  <c r="D44" i="2"/>
  <c r="D45" i="2"/>
  <c r="D46" i="2"/>
  <c r="D47" i="2"/>
  <c r="D48" i="2"/>
  <c r="D49" i="2"/>
  <c r="D50" i="2"/>
  <c r="D51" i="2"/>
  <c r="D52" i="2"/>
  <c r="D53" i="2"/>
  <c r="D54" i="2"/>
  <c r="D55" i="2"/>
  <c r="D56" i="2"/>
  <c r="D57" i="2"/>
  <c r="D58" i="2"/>
  <c r="D59" i="2"/>
  <c r="D60" i="2"/>
  <c r="D61" i="2"/>
  <c r="D62" i="2"/>
  <c r="D63" i="2"/>
  <c r="D64" i="2"/>
  <c r="D65" i="2"/>
  <c r="D66" i="2"/>
  <c r="D67" i="2"/>
  <c r="D68" i="2"/>
  <c r="D69" i="2"/>
  <c r="D70" i="2"/>
  <c r="D71" i="2"/>
  <c r="D72" i="2"/>
  <c r="D73" i="2"/>
  <c r="D74" i="2"/>
  <c r="D75" i="2"/>
  <c r="D76" i="2"/>
  <c r="D77" i="2"/>
  <c r="D78" i="2"/>
  <c r="D79" i="2"/>
  <c r="D80" i="2"/>
  <c r="D81" i="2"/>
  <c r="D82" i="2"/>
  <c r="D83" i="2"/>
  <c r="D84" i="2"/>
  <c r="D85" i="2"/>
  <c r="D86" i="2"/>
  <c r="D87" i="2"/>
  <c r="D88" i="2"/>
  <c r="D89" i="2"/>
  <c r="D90" i="2"/>
  <c r="D91" i="2"/>
  <c r="D92" i="2"/>
  <c r="D93" i="2"/>
  <c r="D94" i="2"/>
  <c r="D95" i="2"/>
  <c r="D96" i="2"/>
  <c r="D97" i="2"/>
  <c r="D98" i="2"/>
  <c r="D99" i="2"/>
  <c r="D100" i="2"/>
  <c r="D101" i="2"/>
  <c r="D102" i="2"/>
  <c r="D103" i="2"/>
  <c r="D104" i="2"/>
  <c r="D105" i="2"/>
  <c r="D106" i="2"/>
  <c r="D107" i="2"/>
  <c r="D108" i="2"/>
  <c r="D109" i="2"/>
  <c r="D110" i="2"/>
  <c r="D111" i="2"/>
  <c r="D112" i="2"/>
  <c r="D113" i="2"/>
  <c r="D114" i="2"/>
  <c r="D115" i="2"/>
  <c r="D116" i="2"/>
  <c r="D117" i="2"/>
  <c r="D118" i="2"/>
  <c r="D119" i="2"/>
  <c r="D120" i="2"/>
  <c r="D121" i="2"/>
  <c r="D122" i="2"/>
  <c r="D123" i="2"/>
  <c r="D124" i="2"/>
  <c r="D125" i="2"/>
  <c r="D126" i="2"/>
  <c r="D127" i="2"/>
  <c r="D128" i="2"/>
  <c r="D129" i="2"/>
  <c r="D130" i="2"/>
  <c r="D131" i="2"/>
  <c r="D132" i="2"/>
  <c r="D133" i="2"/>
  <c r="D134" i="2"/>
  <c r="D135" i="2"/>
  <c r="D136" i="2"/>
  <c r="D137" i="2"/>
  <c r="D138" i="2"/>
  <c r="D139" i="2"/>
  <c r="D140" i="2"/>
  <c r="D141" i="2"/>
  <c r="D142" i="2"/>
  <c r="D143" i="2"/>
  <c r="D144" i="2"/>
  <c r="D145" i="2"/>
  <c r="D146" i="2"/>
  <c r="D147" i="2"/>
  <c r="D148" i="2"/>
  <c r="D149" i="2"/>
  <c r="D150" i="2"/>
  <c r="D151" i="2"/>
  <c r="D152" i="2"/>
  <c r="D153" i="2"/>
  <c r="D154" i="2"/>
  <c r="D155" i="2"/>
  <c r="D156" i="2"/>
  <c r="D157" i="2"/>
  <c r="D158" i="2"/>
  <c r="D159" i="2"/>
  <c r="D160" i="2"/>
  <c r="D161" i="2"/>
  <c r="D162" i="2"/>
  <c r="D163" i="2"/>
  <c r="D164" i="2"/>
  <c r="D165" i="2"/>
  <c r="D166" i="2"/>
  <c r="D167" i="2"/>
  <c r="D168" i="2"/>
  <c r="D169" i="2"/>
  <c r="D170" i="2"/>
  <c r="D171" i="2"/>
  <c r="D172" i="2"/>
  <c r="D173" i="2"/>
  <c r="D174" i="2"/>
  <c r="D175" i="2"/>
  <c r="D176" i="2"/>
  <c r="D177" i="2"/>
  <c r="D178" i="2"/>
  <c r="D179" i="2"/>
  <c r="D180" i="2"/>
  <c r="D181" i="2"/>
  <c r="D182" i="2"/>
  <c r="D183" i="2"/>
  <c r="D184" i="2"/>
  <c r="D185" i="2"/>
  <c r="D186" i="2"/>
  <c r="D187" i="2"/>
  <c r="D188" i="2"/>
  <c r="D189" i="2"/>
  <c r="D190" i="2"/>
  <c r="D191" i="2"/>
  <c r="D192" i="2"/>
  <c r="D193" i="2"/>
  <c r="D194" i="2"/>
  <c r="D195" i="2"/>
  <c r="D196" i="2"/>
  <c r="D197" i="2"/>
  <c r="D198" i="2"/>
  <c r="D199" i="2"/>
  <c r="D200" i="2"/>
  <c r="D201" i="2"/>
  <c r="D202" i="2"/>
  <c r="D203" i="2"/>
  <c r="D204" i="2"/>
  <c r="D205" i="2"/>
  <c r="D206" i="2"/>
  <c r="D207" i="2"/>
  <c r="D208" i="2"/>
  <c r="D209" i="2"/>
  <c r="D210" i="2"/>
  <c r="D211" i="2"/>
  <c r="D212" i="2"/>
  <c r="D213" i="2"/>
  <c r="D214" i="2"/>
  <c r="D215" i="2"/>
  <c r="D216" i="2"/>
  <c r="D217" i="2"/>
  <c r="D218" i="2"/>
  <c r="D219" i="2"/>
  <c r="D220" i="2"/>
  <c r="D221" i="2"/>
  <c r="D222" i="2"/>
  <c r="D223" i="2"/>
  <c r="D224" i="2"/>
  <c r="D225" i="2"/>
  <c r="D226" i="2"/>
  <c r="D227" i="2"/>
  <c r="D228" i="2"/>
  <c r="D229" i="2"/>
  <c r="D230" i="2"/>
  <c r="D231" i="2"/>
  <c r="D232" i="2"/>
  <c r="D233" i="2"/>
  <c r="D234" i="2"/>
  <c r="D235" i="2"/>
  <c r="D236" i="2"/>
  <c r="D237" i="2"/>
  <c r="D238" i="2"/>
  <c r="D239" i="2"/>
  <c r="D240" i="2"/>
  <c r="D241" i="2"/>
  <c r="D242" i="2"/>
  <c r="D243" i="2"/>
  <c r="D244" i="2"/>
  <c r="D245" i="2"/>
  <c r="D246" i="2"/>
  <c r="D247" i="2"/>
  <c r="D248" i="2"/>
  <c r="D249" i="2"/>
  <c r="D250" i="2"/>
  <c r="D251" i="2"/>
  <c r="D252" i="2"/>
  <c r="D253" i="2"/>
  <c r="D254" i="2"/>
  <c r="D255" i="2"/>
  <c r="D256" i="2"/>
  <c r="D257" i="2"/>
  <c r="D258" i="2"/>
  <c r="D259" i="2"/>
  <c r="D260" i="2"/>
  <c r="D261" i="2"/>
  <c r="D262" i="2"/>
  <c r="D263" i="2"/>
  <c r="D264" i="2"/>
  <c r="D265" i="2"/>
  <c r="D266" i="2"/>
  <c r="D267" i="2"/>
  <c r="D268" i="2"/>
  <c r="D269" i="2"/>
  <c r="D270" i="2"/>
  <c r="D271" i="2"/>
  <c r="D272" i="2"/>
  <c r="D273" i="2"/>
  <c r="D274" i="2"/>
  <c r="D275" i="2"/>
  <c r="D276" i="2"/>
  <c r="D277" i="2"/>
  <c r="D278" i="2"/>
  <c r="D279" i="2"/>
  <c r="D280" i="2"/>
  <c r="D281" i="2"/>
  <c r="D282" i="2"/>
  <c r="D283" i="2"/>
  <c r="D284" i="2"/>
  <c r="D285" i="2"/>
  <c r="D286" i="2"/>
  <c r="D287" i="2"/>
  <c r="D288" i="2"/>
  <c r="D289" i="2"/>
  <c r="D290" i="2"/>
  <c r="D291" i="2"/>
  <c r="D292" i="2"/>
  <c r="D293" i="2"/>
  <c r="D294" i="2"/>
  <c r="D295" i="2"/>
  <c r="D296" i="2"/>
  <c r="D297" i="2"/>
  <c r="D298" i="2"/>
  <c r="D299" i="2"/>
  <c r="D300" i="2"/>
  <c r="D301" i="2"/>
  <c r="D302" i="2"/>
  <c r="D303" i="2"/>
  <c r="D304" i="2"/>
  <c r="D305" i="2"/>
  <c r="D306" i="2"/>
  <c r="D307" i="2"/>
  <c r="D308" i="2"/>
  <c r="D309" i="2"/>
  <c r="D310" i="2"/>
  <c r="D311" i="2"/>
  <c r="D312" i="2"/>
  <c r="D313" i="2"/>
  <c r="D314" i="2"/>
  <c r="D315" i="2"/>
  <c r="D316" i="2"/>
  <c r="D317" i="2"/>
  <c r="D318" i="2"/>
  <c r="D319" i="2"/>
  <c r="D320" i="2"/>
  <c r="D321" i="2"/>
  <c r="D322" i="2"/>
  <c r="D323" i="2"/>
  <c r="D324" i="2"/>
  <c r="D325" i="2"/>
  <c r="D326" i="2"/>
  <c r="D327" i="2"/>
  <c r="D328" i="2"/>
  <c r="D329" i="2"/>
  <c r="D330" i="2"/>
  <c r="D331" i="2"/>
  <c r="D332" i="2"/>
  <c r="D333" i="2"/>
  <c r="D334" i="2"/>
  <c r="D335" i="2"/>
  <c r="D336" i="2"/>
  <c r="D337" i="2"/>
  <c r="D338" i="2"/>
  <c r="D339" i="2"/>
  <c r="D340" i="2"/>
  <c r="D341" i="2"/>
  <c r="D342" i="2"/>
  <c r="D343" i="2"/>
  <c r="D344" i="2"/>
  <c r="D345" i="2"/>
  <c r="D346" i="2"/>
  <c r="D347" i="2"/>
  <c r="D348" i="2"/>
  <c r="D349" i="2"/>
  <c r="D350" i="2"/>
  <c r="D351" i="2"/>
  <c r="D352" i="2"/>
  <c r="D353" i="2"/>
  <c r="D354" i="2"/>
  <c r="D355" i="2"/>
  <c r="D356" i="2"/>
  <c r="D357" i="2"/>
  <c r="D358" i="2"/>
  <c r="D359" i="2"/>
  <c r="D360" i="2"/>
  <c r="D361" i="2"/>
  <c r="D362" i="2"/>
  <c r="D363" i="2"/>
  <c r="D364" i="2"/>
  <c r="D365" i="2"/>
  <c r="D366" i="2"/>
  <c r="D367" i="2"/>
  <c r="D368" i="2"/>
  <c r="D369" i="2"/>
  <c r="D370" i="2"/>
  <c r="D371" i="2"/>
  <c r="D372" i="2"/>
  <c r="D373" i="2"/>
  <c r="D374" i="2"/>
  <c r="D375" i="2"/>
  <c r="D376" i="2"/>
  <c r="D377" i="2"/>
  <c r="D378" i="2"/>
  <c r="D379" i="2"/>
  <c r="D380" i="2"/>
  <c r="D381" i="2"/>
  <c r="D382" i="2"/>
  <c r="D383" i="2"/>
  <c r="D384" i="2"/>
  <c r="D385" i="2"/>
  <c r="D386" i="2"/>
  <c r="D387" i="2"/>
  <c r="D388" i="2"/>
  <c r="D389" i="2"/>
  <c r="D390" i="2"/>
  <c r="D391" i="2"/>
  <c r="D392" i="2"/>
  <c r="D393" i="2"/>
  <c r="D394" i="2"/>
  <c r="D395" i="2"/>
  <c r="D396" i="2"/>
  <c r="D397" i="2"/>
  <c r="D398" i="2"/>
  <c r="D399" i="2"/>
  <c r="D400" i="2"/>
  <c r="D401" i="2"/>
  <c r="D402" i="2"/>
  <c r="D403" i="2"/>
  <c r="D404" i="2"/>
  <c r="D405" i="2"/>
  <c r="D406" i="2"/>
  <c r="D407" i="2"/>
  <c r="D408" i="2"/>
  <c r="D409" i="2"/>
  <c r="D410" i="2"/>
  <c r="D411" i="2"/>
  <c r="D412" i="2"/>
  <c r="D413" i="2"/>
  <c r="D414" i="2"/>
  <c r="D415" i="2"/>
  <c r="D416" i="2"/>
  <c r="D417" i="2"/>
  <c r="D418" i="2"/>
  <c r="D419" i="2"/>
  <c r="D420" i="2"/>
  <c r="D421" i="2"/>
  <c r="D422" i="2"/>
  <c r="D423" i="2"/>
  <c r="D424" i="2"/>
  <c r="D425" i="2"/>
  <c r="D426" i="2"/>
  <c r="D427" i="2"/>
  <c r="D428" i="2"/>
  <c r="D429" i="2"/>
  <c r="D430" i="2"/>
  <c r="D431" i="2"/>
  <c r="D432" i="2"/>
  <c r="D433" i="2"/>
  <c r="D434" i="2"/>
  <c r="D435" i="2"/>
  <c r="D436" i="2"/>
  <c r="D437" i="2"/>
  <c r="D438" i="2"/>
  <c r="D439" i="2"/>
  <c r="D440" i="2"/>
  <c r="D441" i="2"/>
  <c r="D442" i="2"/>
  <c r="D443" i="2"/>
  <c r="D444" i="2"/>
  <c r="D445" i="2"/>
  <c r="D446" i="2"/>
  <c r="D447" i="2"/>
  <c r="D448" i="2"/>
  <c r="D449" i="2"/>
  <c r="D450" i="2"/>
  <c r="D451" i="2"/>
  <c r="D452" i="2"/>
  <c r="D453" i="2"/>
  <c r="D454" i="2"/>
  <c r="D455" i="2"/>
  <c r="D456" i="2"/>
  <c r="D457" i="2"/>
  <c r="D458" i="2"/>
  <c r="D459" i="2"/>
  <c r="D460" i="2"/>
  <c r="D461" i="2"/>
  <c r="D462" i="2"/>
  <c r="D463" i="2"/>
  <c r="D464" i="2"/>
  <c r="D465" i="2"/>
  <c r="D466" i="2"/>
  <c r="D467" i="2"/>
  <c r="D468" i="2"/>
  <c r="D469" i="2"/>
  <c r="D470" i="2"/>
  <c r="D471" i="2"/>
  <c r="D472" i="2"/>
  <c r="D473" i="2"/>
  <c r="D474" i="2"/>
  <c r="D475" i="2"/>
  <c r="D476" i="2"/>
  <c r="D477" i="2"/>
  <c r="D478" i="2"/>
  <c r="D479" i="2"/>
  <c r="D480" i="2"/>
  <c r="D481" i="2"/>
  <c r="D482" i="2"/>
  <c r="D483" i="2"/>
  <c r="D484" i="2"/>
  <c r="D485" i="2"/>
  <c r="D486" i="2"/>
  <c r="D487" i="2"/>
  <c r="D488" i="2"/>
  <c r="D489" i="2"/>
  <c r="D490" i="2"/>
  <c r="D491" i="2"/>
  <c r="D492" i="2"/>
  <c r="D493" i="2"/>
  <c r="D494" i="2"/>
  <c r="D495" i="2"/>
  <c r="D496" i="2"/>
  <c r="D497" i="2"/>
  <c r="D498" i="2"/>
  <c r="D499" i="2"/>
  <c r="D500" i="2"/>
  <c r="D501" i="2"/>
  <c r="D502" i="2"/>
  <c r="D503" i="2"/>
  <c r="D504" i="2"/>
  <c r="D505" i="2"/>
  <c r="D506" i="2"/>
  <c r="D507" i="2"/>
  <c r="D508" i="2"/>
  <c r="D509" i="2"/>
  <c r="D510" i="2"/>
  <c r="D511" i="2"/>
  <c r="D512" i="2"/>
  <c r="D513" i="2"/>
  <c r="D514" i="2"/>
  <c r="D515" i="2"/>
  <c r="D516" i="2"/>
  <c r="D517" i="2"/>
  <c r="D518" i="2"/>
  <c r="D519" i="2"/>
  <c r="D520" i="2"/>
  <c r="D521" i="2"/>
  <c r="D522" i="2"/>
  <c r="D523" i="2"/>
  <c r="D524" i="2"/>
  <c r="D525" i="2"/>
  <c r="D526" i="2"/>
  <c r="D527" i="2"/>
  <c r="D528" i="2"/>
  <c r="D529" i="2"/>
  <c r="D530" i="2"/>
  <c r="D531" i="2"/>
  <c r="D532" i="2"/>
  <c r="D533" i="2"/>
  <c r="D534" i="2"/>
  <c r="D535" i="2"/>
  <c r="D536" i="2"/>
  <c r="D537" i="2"/>
  <c r="D538" i="2"/>
  <c r="D539" i="2"/>
  <c r="D540" i="2"/>
  <c r="D541" i="2"/>
  <c r="D542" i="2"/>
  <c r="D543" i="2"/>
  <c r="D544" i="2"/>
  <c r="D545" i="2"/>
  <c r="D546" i="2"/>
  <c r="D547" i="2"/>
  <c r="D548" i="2"/>
  <c r="D549" i="2"/>
  <c r="D550" i="2"/>
  <c r="D551" i="2"/>
  <c r="D552" i="2"/>
  <c r="D553" i="2"/>
  <c r="D554" i="2"/>
  <c r="D555" i="2"/>
  <c r="D556" i="2"/>
  <c r="D557" i="2"/>
  <c r="D558" i="2"/>
  <c r="D559" i="2"/>
  <c r="D560" i="2"/>
  <c r="D561" i="2"/>
  <c r="D562" i="2"/>
  <c r="D563" i="2"/>
  <c r="D564" i="2"/>
  <c r="D565" i="2"/>
  <c r="D566" i="2"/>
  <c r="D567" i="2"/>
  <c r="D568" i="2"/>
  <c r="D569" i="2"/>
  <c r="D570" i="2"/>
  <c r="D571" i="2"/>
  <c r="D572" i="2"/>
  <c r="D573" i="2"/>
  <c r="D574" i="2"/>
  <c r="D575" i="2"/>
  <c r="D576" i="2"/>
  <c r="D577" i="2"/>
  <c r="D578" i="2"/>
  <c r="D579" i="2"/>
  <c r="D580" i="2"/>
  <c r="D581" i="2"/>
  <c r="D582" i="2"/>
  <c r="D583" i="2"/>
  <c r="D584" i="2"/>
  <c r="D585" i="2"/>
  <c r="D586" i="2"/>
  <c r="D587" i="2"/>
  <c r="D588" i="2"/>
  <c r="D589" i="2"/>
  <c r="D590" i="2"/>
  <c r="D591" i="2"/>
  <c r="D592" i="2"/>
  <c r="D593" i="2"/>
  <c r="D594" i="2"/>
  <c r="D595" i="2"/>
  <c r="D596" i="2"/>
  <c r="D597" i="2"/>
  <c r="D598" i="2"/>
  <c r="D599" i="2"/>
  <c r="D600" i="2"/>
  <c r="D601" i="2"/>
  <c r="D602" i="2"/>
  <c r="D603" i="2"/>
  <c r="D604" i="2"/>
  <c r="D605" i="2"/>
  <c r="D606" i="2"/>
  <c r="D607" i="2"/>
  <c r="D608" i="2"/>
  <c r="D609" i="2"/>
  <c r="D610" i="2"/>
  <c r="D611" i="2"/>
  <c r="D612" i="2"/>
  <c r="D613" i="2"/>
  <c r="D614" i="2"/>
  <c r="D615" i="2"/>
  <c r="D616" i="2"/>
  <c r="D617" i="2"/>
  <c r="D618" i="2"/>
  <c r="D619" i="2"/>
  <c r="D620" i="2"/>
  <c r="D621" i="2"/>
  <c r="D622" i="2"/>
  <c r="D623" i="2"/>
  <c r="D624" i="2"/>
  <c r="D625" i="2"/>
  <c r="D626" i="2"/>
  <c r="D627" i="2"/>
  <c r="D628" i="2"/>
  <c r="D629" i="2"/>
  <c r="D630" i="2"/>
  <c r="D631" i="2"/>
  <c r="D632" i="2"/>
  <c r="D633" i="2"/>
  <c r="D634" i="2"/>
  <c r="D635" i="2"/>
  <c r="D636" i="2"/>
  <c r="D637" i="2"/>
  <c r="D638" i="2"/>
  <c r="D639" i="2"/>
  <c r="D640" i="2"/>
  <c r="D641" i="2"/>
  <c r="D642" i="2"/>
  <c r="D643" i="2"/>
  <c r="D644" i="2"/>
  <c r="D645" i="2"/>
  <c r="D646" i="2"/>
  <c r="D647" i="2"/>
  <c r="D648" i="2"/>
  <c r="D649" i="2"/>
  <c r="D650" i="2"/>
  <c r="D651" i="2"/>
  <c r="D652" i="2"/>
  <c r="D653" i="2"/>
  <c r="D654" i="2"/>
  <c r="D655" i="2"/>
  <c r="D656" i="2"/>
  <c r="D657" i="2"/>
  <c r="D658" i="2"/>
  <c r="D659" i="2"/>
  <c r="D660" i="2"/>
  <c r="D661" i="2"/>
  <c r="D662" i="2"/>
  <c r="D663" i="2"/>
  <c r="D664" i="2"/>
  <c r="D665" i="2"/>
  <c r="D666" i="2"/>
  <c r="D667" i="2"/>
  <c r="D668" i="2"/>
  <c r="D669" i="2"/>
  <c r="D670" i="2"/>
  <c r="D671" i="2"/>
  <c r="D672" i="2"/>
  <c r="D673" i="2"/>
  <c r="D674" i="2"/>
  <c r="D675" i="2"/>
  <c r="D676" i="2"/>
  <c r="D677" i="2"/>
  <c r="D678" i="2"/>
  <c r="D679" i="2"/>
  <c r="D680" i="2"/>
  <c r="D681" i="2"/>
  <c r="D682" i="2"/>
  <c r="D683" i="2"/>
  <c r="D684" i="2"/>
  <c r="D685" i="2"/>
  <c r="D686" i="2"/>
  <c r="D687" i="2"/>
  <c r="D688" i="2"/>
  <c r="D689" i="2"/>
  <c r="D690" i="2"/>
  <c r="D691" i="2"/>
  <c r="D692" i="2"/>
  <c r="D693" i="2"/>
  <c r="D694" i="2"/>
  <c r="D695" i="2"/>
  <c r="D696" i="2"/>
  <c r="D697" i="2"/>
  <c r="D698" i="2"/>
  <c r="D699" i="2"/>
  <c r="D700" i="2"/>
  <c r="D701" i="2"/>
  <c r="D702" i="2"/>
  <c r="D703" i="2"/>
  <c r="D704" i="2"/>
  <c r="D705" i="2"/>
  <c r="D706" i="2"/>
  <c r="D707" i="2"/>
  <c r="D708" i="2"/>
  <c r="D709" i="2"/>
  <c r="D710" i="2"/>
  <c r="D711" i="2"/>
  <c r="D712" i="2"/>
  <c r="D713" i="2"/>
  <c r="D714" i="2"/>
  <c r="D715" i="2"/>
  <c r="D716" i="2"/>
  <c r="D717" i="2"/>
  <c r="D718" i="2"/>
  <c r="D719" i="2"/>
  <c r="D720" i="2"/>
  <c r="D721" i="2"/>
  <c r="D722" i="2"/>
  <c r="D723" i="2"/>
  <c r="D724" i="2"/>
  <c r="D725" i="2"/>
  <c r="D726" i="2"/>
  <c r="D727" i="2"/>
  <c r="D728" i="2"/>
  <c r="D729" i="2"/>
  <c r="D730" i="2"/>
  <c r="D731" i="2"/>
  <c r="D732" i="2"/>
  <c r="D733" i="2"/>
  <c r="D734" i="2"/>
  <c r="D735" i="2"/>
  <c r="D736" i="2"/>
  <c r="D737" i="2"/>
  <c r="D738" i="2"/>
  <c r="D739" i="2"/>
  <c r="D740" i="2"/>
  <c r="D741" i="2"/>
  <c r="D742" i="2"/>
  <c r="D743" i="2"/>
  <c r="D744" i="2"/>
  <c r="D745" i="2"/>
  <c r="D746" i="2"/>
  <c r="D747" i="2"/>
  <c r="D748" i="2"/>
  <c r="D749" i="2"/>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alcChain>
</file>

<file path=xl/sharedStrings.xml><?xml version="1.0" encoding="utf-8"?>
<sst xmlns="http://schemas.openxmlformats.org/spreadsheetml/2006/main" count="10556" uniqueCount="735">
  <si>
    <t>Grand Total</t>
  </si>
  <si>
    <t>Venezuela</t>
  </si>
  <si>
    <t>Tunisia</t>
  </si>
  <si>
    <t>Russia</t>
  </si>
  <si>
    <t>Romania</t>
  </si>
  <si>
    <t>Marshall Islands</t>
  </si>
  <si>
    <t>Nicaragua</t>
  </si>
  <si>
    <t>Niger</t>
  </si>
  <si>
    <t>Mauritania</t>
  </si>
  <si>
    <t>Libya</t>
  </si>
  <si>
    <t>British Indian Ocean Territory</t>
  </si>
  <si>
    <t>Croatia</t>
  </si>
  <si>
    <t>Haiti</t>
  </si>
  <si>
    <t>Guyana</t>
  </si>
  <si>
    <t>Georgia</t>
  </si>
  <si>
    <t>Micronesia</t>
  </si>
  <si>
    <t>Equatorial Guinea</t>
  </si>
  <si>
    <t>Cuba</t>
  </si>
  <si>
    <t>Cameroon</t>
  </si>
  <si>
    <t>Bulgaria</t>
  </si>
  <si>
    <t>Belarus</t>
  </si>
  <si>
    <t>Bolivia</t>
  </si>
  <si>
    <t>Bangladesh</t>
  </si>
  <si>
    <t>Angola</t>
  </si>
  <si>
    <t>Afghanistan</t>
  </si>
  <si>
    <t>Ukraine</t>
  </si>
  <si>
    <t>Kenya</t>
  </si>
  <si>
    <t>Hungary</t>
  </si>
  <si>
    <t>Sri Lanka</t>
  </si>
  <si>
    <t>El Salvador</t>
  </si>
  <si>
    <t>Bermuda</t>
  </si>
  <si>
    <t>Albania</t>
  </si>
  <si>
    <t>Somalia</t>
  </si>
  <si>
    <t>Seychelles</t>
  </si>
  <si>
    <t>Bosnia and Herzegovina</t>
  </si>
  <si>
    <t>Nigeria</t>
  </si>
  <si>
    <t>Panama</t>
  </si>
  <si>
    <t>Belize</t>
  </si>
  <si>
    <t>Costa Rica</t>
  </si>
  <si>
    <t>Ghana</t>
  </si>
  <si>
    <t>Iceland</t>
  </si>
  <si>
    <t>Oman</t>
  </si>
  <si>
    <t>Czech Republic</t>
  </si>
  <si>
    <t>Ecuador</t>
  </si>
  <si>
    <t>Austria</t>
  </si>
  <si>
    <t>Latvia</t>
  </si>
  <si>
    <t>Turks and Caicos Islands</t>
  </si>
  <si>
    <t>Colombia</t>
  </si>
  <si>
    <t>Uruguay</t>
  </si>
  <si>
    <t>Singapore</t>
  </si>
  <si>
    <t>Trinidad and Tobago</t>
  </si>
  <si>
    <t>Jamaica</t>
  </si>
  <si>
    <t>Argentina</t>
  </si>
  <si>
    <t>Barbados</t>
  </si>
  <si>
    <t>Paraguay</t>
  </si>
  <si>
    <t>Cayman Islands</t>
  </si>
  <si>
    <t>Brazil</t>
  </si>
  <si>
    <t>Cambodia</t>
  </si>
  <si>
    <t>Malta</t>
  </si>
  <si>
    <t>Philippines</t>
  </si>
  <si>
    <t>Lithuania</t>
  </si>
  <si>
    <t>Kuwait</t>
  </si>
  <si>
    <t>Mauritius</t>
  </si>
  <si>
    <t>Poland</t>
  </si>
  <si>
    <t>Jordan</t>
  </si>
  <si>
    <t>Cyprus</t>
  </si>
  <si>
    <t>Iraq</t>
  </si>
  <si>
    <t>Bahrain</t>
  </si>
  <si>
    <t>Hong Kong</t>
  </si>
  <si>
    <t>Qatar</t>
  </si>
  <si>
    <t>Dominican Republic</t>
  </si>
  <si>
    <t>Bahamas, The</t>
  </si>
  <si>
    <t>Chile</t>
  </si>
  <si>
    <t>Algeria</t>
  </si>
  <si>
    <t>Finland</t>
  </si>
  <si>
    <t>Guatemala</t>
  </si>
  <si>
    <t>Honduras</t>
  </si>
  <si>
    <t>Netherlands</t>
  </si>
  <si>
    <t>Denmark</t>
  </si>
  <si>
    <t>Taiwan</t>
  </si>
  <si>
    <t>Sweden</t>
  </si>
  <si>
    <t>Greece</t>
  </si>
  <si>
    <t>Egypt</t>
  </si>
  <si>
    <t>Saudi Arabia</t>
  </si>
  <si>
    <t>Lebanon</t>
  </si>
  <si>
    <t>South Africa</t>
  </si>
  <si>
    <t>Morocco</t>
  </si>
  <si>
    <t>Estonia</t>
  </si>
  <si>
    <t>Pakistan</t>
  </si>
  <si>
    <t>Thailand</t>
  </si>
  <si>
    <t>India</t>
  </si>
  <si>
    <t>Turkey</t>
  </si>
  <si>
    <t>Ireland</t>
  </si>
  <si>
    <t>Korea, South</t>
  </si>
  <si>
    <t>Portugal</t>
  </si>
  <si>
    <t>United Arab Emirates</t>
  </si>
  <si>
    <t>Malaysia</t>
  </si>
  <si>
    <t>Spain</t>
  </si>
  <si>
    <t>Indonesia</t>
  </si>
  <si>
    <t>Germany</t>
  </si>
  <si>
    <t>Japan</t>
  </si>
  <si>
    <t>United Kingdom</t>
  </si>
  <si>
    <t>Mexico</t>
  </si>
  <si>
    <t>Canada</t>
  </si>
  <si>
    <t>Vietnam</t>
  </si>
  <si>
    <t>China</t>
  </si>
  <si>
    <t>Period/Period %  Change (Value)</t>
  </si>
  <si>
    <t>Value</t>
  </si>
  <si>
    <t>Product</t>
  </si>
  <si>
    <t>Partner</t>
  </si>
  <si>
    <t>Values in  dollars</t>
  </si>
  <si>
    <t>January - June</t>
  </si>
  <si>
    <t>Sawn Wood &gt; 6mm, Nonconiferous Nesoi</t>
  </si>
  <si>
    <t>World Total</t>
  </si>
  <si>
    <t>Wyoming</t>
  </si>
  <si>
    <t>Sawn Wood &gt; 6mm, Oak</t>
  </si>
  <si>
    <t>Utah</t>
  </si>
  <si>
    <t>Sawn Wood &gt; 6mm, Cherry</t>
  </si>
  <si>
    <t>Sawn Wood &gt; 6mm, Maple</t>
  </si>
  <si>
    <t>Sawn Wood &gt; 6mm, Beech</t>
  </si>
  <si>
    <t>South Dakota</t>
  </si>
  <si>
    <t>Sawn Wood &gt; 6mm, Ash</t>
  </si>
  <si>
    <t>Rhode Island</t>
  </si>
  <si>
    <t>New Mexico</t>
  </si>
  <si>
    <t>Montana</t>
  </si>
  <si>
    <t>Sawn Wood &gt; 6mm, Poplar &amp; Aspen</t>
  </si>
  <si>
    <t>Hawaii</t>
  </si>
  <si>
    <t>District of Columbia</t>
  </si>
  <si>
    <t>Nebraska</t>
  </si>
  <si>
    <t>Sawn Wood &gt; 6mm, Birch</t>
  </si>
  <si>
    <t>Colorado</t>
  </si>
  <si>
    <t>Oklahoma</t>
  </si>
  <si>
    <t>Nevada</t>
  </si>
  <si>
    <t>North Dakota</t>
  </si>
  <si>
    <t>Idaho</t>
  </si>
  <si>
    <t>Delaware</t>
  </si>
  <si>
    <t>Puerto Rico</t>
  </si>
  <si>
    <t>Alaska</t>
  </si>
  <si>
    <t>Arkansas</t>
  </si>
  <si>
    <t>Kansas</t>
  </si>
  <si>
    <t>New Jersey</t>
  </si>
  <si>
    <t>Massachusetts</t>
  </si>
  <si>
    <t>Arizona</t>
  </si>
  <si>
    <t>Illinois</t>
  </si>
  <si>
    <t>Unidentified State</t>
  </si>
  <si>
    <t>Florida</t>
  </si>
  <si>
    <t>Maryland</t>
  </si>
  <si>
    <t>Connecticut</t>
  </si>
  <si>
    <t>Maine</t>
  </si>
  <si>
    <t>Oregon</t>
  </si>
  <si>
    <t>Louisiana</t>
  </si>
  <si>
    <t>Vermont</t>
  </si>
  <si>
    <t>Alabama</t>
  </si>
  <si>
    <t>Mississippi</t>
  </si>
  <si>
    <t>South Carolina</t>
  </si>
  <si>
    <t>West Virginia</t>
  </si>
  <si>
    <t>Iowa</t>
  </si>
  <si>
    <t>Minnesota</t>
  </si>
  <si>
    <t>California</t>
  </si>
  <si>
    <t>Washington</t>
  </si>
  <si>
    <t>New Hampshire</t>
  </si>
  <si>
    <t>Texas</t>
  </si>
  <si>
    <t>Michigan</t>
  </si>
  <si>
    <t>Kentucky</t>
  </si>
  <si>
    <t>Wisconsin</t>
  </si>
  <si>
    <t>Indiana</t>
  </si>
  <si>
    <t>Tennessee</t>
  </si>
  <si>
    <t>Missouri</t>
  </si>
  <si>
    <t>Virginia</t>
  </si>
  <si>
    <t>Ohio</t>
  </si>
  <si>
    <t>North Carolina</t>
  </si>
  <si>
    <t>New York</t>
  </si>
  <si>
    <t>Pennsylvania</t>
  </si>
  <si>
    <t>HS Code</t>
  </si>
  <si>
    <t>U.S. State</t>
  </si>
  <si>
    <t>Wood, Rough, Oak</t>
  </si>
  <si>
    <t>Virgin Islands</t>
  </si>
  <si>
    <t>Wood, Rough, Nonconiferous Nesoi</t>
  </si>
  <si>
    <t>Wood, Rough, Poplar &amp; Aspen</t>
  </si>
  <si>
    <t>Wood, Rough, Birch X-sec &gt;= 15cm</t>
  </si>
  <si>
    <t>Wood, Rough, Birch Nesoi</t>
  </si>
  <si>
    <t>Wood, Rough, Beech Nesoi</t>
  </si>
  <si>
    <t>Wood, Rough, Beech X-sec &gt;= 15cm</t>
  </si>
  <si>
    <t>M2</t>
  </si>
  <si>
    <t>HVN OTR OAK&lt;6MM</t>
  </si>
  <si>
    <t>HVN NESOI&lt;6MM</t>
  </si>
  <si>
    <t>HVN WALNUT&lt;6MM</t>
  </si>
  <si>
    <t>Uzbekistan, Republic of</t>
  </si>
  <si>
    <t>HVN OTR&lt;6MM</t>
  </si>
  <si>
    <t>HVN RED OAK&lt;6MM</t>
  </si>
  <si>
    <t>HVN BIRCH&lt;6MM</t>
  </si>
  <si>
    <t>HVN CHERRY&lt;6MM</t>
  </si>
  <si>
    <t>Papua New Guinea</t>
  </si>
  <si>
    <t>HVN MAPLE&lt;6MM</t>
  </si>
  <si>
    <t>HVN ASH&lt;6MM</t>
  </si>
  <si>
    <t>HVN OTHR TROP &lt;6</t>
  </si>
  <si>
    <t>Peru</t>
  </si>
  <si>
    <t>Suriname</t>
  </si>
  <si>
    <t>Mongolia</t>
  </si>
  <si>
    <t>HVN MERANTI &lt;6MM</t>
  </si>
  <si>
    <t>Djibouti</t>
  </si>
  <si>
    <t>Rwanda</t>
  </si>
  <si>
    <t>Slovakia</t>
  </si>
  <si>
    <t>Sierra Leone</t>
  </si>
  <si>
    <t>Slovenia</t>
  </si>
  <si>
    <t>Period/Period %  Change (Qty)</t>
  </si>
  <si>
    <t>Qty</t>
  </si>
  <si>
    <t>UOM</t>
  </si>
  <si>
    <t>Quantities/Values in  Dollars</t>
  </si>
  <si>
    <t>Namibia</t>
  </si>
  <si>
    <t>Brunei</t>
  </si>
  <si>
    <t>M3</t>
  </si>
  <si>
    <t>Quantities</t>
  </si>
  <si>
    <t>Rank</t>
  </si>
  <si>
    <t>Red Oak</t>
  </si>
  <si>
    <t>Cherry</t>
  </si>
  <si>
    <t>White Oak</t>
  </si>
  <si>
    <t>Walnut</t>
  </si>
  <si>
    <t>Ash</t>
  </si>
  <si>
    <t>Yellow Poplar</t>
  </si>
  <si>
    <t>Maple</t>
  </si>
  <si>
    <t>Western Red Alder</t>
  </si>
  <si>
    <t>Hickory</t>
  </si>
  <si>
    <t>Other Temperate</t>
  </si>
  <si>
    <t>Beech</t>
  </si>
  <si>
    <t>Birch</t>
  </si>
  <si>
    <t>Tropical</t>
  </si>
  <si>
    <t>Species</t>
  </si>
  <si>
    <t>2020</t>
  </si>
  <si>
    <t>2021</t>
  </si>
  <si>
    <t>2022</t>
  </si>
  <si>
    <t>2023</t>
  </si>
  <si>
    <t>2024</t>
  </si>
  <si>
    <t>2025</t>
  </si>
  <si>
    <t>Italy</t>
  </si>
  <si>
    <t>Australia</t>
  </si>
  <si>
    <t>Belgium-Luxembourg</t>
  </si>
  <si>
    <t>Israel</t>
  </si>
  <si>
    <t>New Zealand</t>
  </si>
  <si>
    <t>Norway</t>
  </si>
  <si>
    <t>France</t>
  </si>
  <si>
    <t>Leeward-Windward Islands</t>
  </si>
  <si>
    <t>Netherlands Antilles</t>
  </si>
  <si>
    <t>Switzerland</t>
  </si>
  <si>
    <t>Other Pacific Islands, NEC</t>
  </si>
  <si>
    <t>French West Indies</t>
  </si>
  <si>
    <t>Africa, not elsewhere specified</t>
  </si>
  <si>
    <t>French Ind. Ocean Territory</t>
  </si>
  <si>
    <t>French Pacific Islands</t>
  </si>
  <si>
    <t>US HARDWOOD LUMBER EXPORTS</t>
  </si>
  <si>
    <t>Jan-June Quantity in m3</t>
  </si>
  <si>
    <t xml:space="preserve">Period/Period %  Change </t>
  </si>
  <si>
    <t>Ethiopia</t>
  </si>
  <si>
    <t>Southern Asia NEC</t>
  </si>
  <si>
    <t>Paulownia</t>
  </si>
  <si>
    <t>Total Hardwood Veneers</t>
  </si>
  <si>
    <t>Jan-June Value in $USD</t>
  </si>
  <si>
    <t>Vietnam Walnut</t>
  </si>
  <si>
    <t>Vietnam White Oak</t>
  </si>
  <si>
    <t>Vietnam Red Oak</t>
  </si>
  <si>
    <t>Vietnam Ash</t>
  </si>
  <si>
    <t>Vietnam Other Temp</t>
  </si>
  <si>
    <t>Vietnam Yellow Pop</t>
  </si>
  <si>
    <t>Vietnam Cherry</t>
  </si>
  <si>
    <t>Vietnam Maple</t>
  </si>
  <si>
    <t>Vietnam Western Re</t>
  </si>
  <si>
    <t>Vietnam Tropical</t>
  </si>
  <si>
    <t>Vietnam Beech</t>
  </si>
  <si>
    <t>Vietnam Birch</t>
  </si>
  <si>
    <t>China Walnut</t>
  </si>
  <si>
    <t>China White Oak</t>
  </si>
  <si>
    <t>China Red Oak</t>
  </si>
  <si>
    <t>China Ash</t>
  </si>
  <si>
    <t>China Other Temp</t>
  </si>
  <si>
    <t>China Maple</t>
  </si>
  <si>
    <t>China Cherry</t>
  </si>
  <si>
    <t>China Yellow Pop</t>
  </si>
  <si>
    <t>China Western Re</t>
  </si>
  <si>
    <t>China Tropical</t>
  </si>
  <si>
    <t>China Beech</t>
  </si>
  <si>
    <t>China Birch</t>
  </si>
  <si>
    <t>China Paulownia</t>
  </si>
  <si>
    <t>Canada Red Oak</t>
  </si>
  <si>
    <t>Canada Maple</t>
  </si>
  <si>
    <t>Canada White Oak</t>
  </si>
  <si>
    <t>Canada Walnut</t>
  </si>
  <si>
    <t>Canada Birch</t>
  </si>
  <si>
    <t>Canada Ash</t>
  </si>
  <si>
    <t>Canada Other Temp</t>
  </si>
  <si>
    <t>Canada Cherry</t>
  </si>
  <si>
    <t>Canada Beech</t>
  </si>
  <si>
    <t>Canada Tropical</t>
  </si>
  <si>
    <t>Japan White Oak</t>
  </si>
  <si>
    <t>Japan Walnut</t>
  </si>
  <si>
    <t>Japan Maple</t>
  </si>
  <si>
    <t>Japan Red Oak</t>
  </si>
  <si>
    <t>Japan Cherry</t>
  </si>
  <si>
    <t>Japan Other Temp</t>
  </si>
  <si>
    <t>Japan Paulownia</t>
  </si>
  <si>
    <t>Japan Ash</t>
  </si>
  <si>
    <t>Japan Yellow Pop</t>
  </si>
  <si>
    <t>Italy Walnut</t>
  </si>
  <si>
    <t>Italy Yellow Pop</t>
  </si>
  <si>
    <t>Italy Other Temp</t>
  </si>
  <si>
    <t>Italy Red Oak</t>
  </si>
  <si>
    <t>Italy Paulownia</t>
  </si>
  <si>
    <t>Italy Maple</t>
  </si>
  <si>
    <t>Italy White Oak</t>
  </si>
  <si>
    <t>Italy Cherry</t>
  </si>
  <si>
    <t>Italy Ash</t>
  </si>
  <si>
    <t>Italy Tropical</t>
  </si>
  <si>
    <t>Portugal Walnut</t>
  </si>
  <si>
    <t>Portugal White Oak</t>
  </si>
  <si>
    <t>Portugal Yellow Pop</t>
  </si>
  <si>
    <t>Portugal Maple</t>
  </si>
  <si>
    <t>Portugal Other Temp</t>
  </si>
  <si>
    <t>Portugal Red Oak</t>
  </si>
  <si>
    <t>Taiwan White Oak</t>
  </si>
  <si>
    <t>Taiwan Walnut</t>
  </si>
  <si>
    <t>Taiwan Red Oak</t>
  </si>
  <si>
    <t>Taiwan Western Re</t>
  </si>
  <si>
    <t>Taiwan Other Temp</t>
  </si>
  <si>
    <t>Taiwan Ash</t>
  </si>
  <si>
    <t>Taiwan Maple</t>
  </si>
  <si>
    <t>Taiwan Yellow Pop</t>
  </si>
  <si>
    <t>Taiwan Cherry</t>
  </si>
  <si>
    <t>Taiwan Birch</t>
  </si>
  <si>
    <t>Korea, Sou White Oak</t>
  </si>
  <si>
    <t>Korea, Sou Other Temp</t>
  </si>
  <si>
    <t>Korea, Sou Walnut</t>
  </si>
  <si>
    <t>Korea, Sou Ash</t>
  </si>
  <si>
    <t>Korea, Sou Maple</t>
  </si>
  <si>
    <t>Korea, Sou Yellow Pop</t>
  </si>
  <si>
    <t>Korea, Sou Red Oak</t>
  </si>
  <si>
    <t>Korea, Sou Birch</t>
  </si>
  <si>
    <t>Korea, Sou Western Re</t>
  </si>
  <si>
    <t>Korea, Sou Cherry</t>
  </si>
  <si>
    <t>Korea, Sou Tropical</t>
  </si>
  <si>
    <t>Turkey Walnut</t>
  </si>
  <si>
    <t>Turkey Red Oak</t>
  </si>
  <si>
    <t>Turkey White Oak</t>
  </si>
  <si>
    <t>Turkey Yellow Pop</t>
  </si>
  <si>
    <t>Turkey Maple</t>
  </si>
  <si>
    <t>Turkey Other Temp</t>
  </si>
  <si>
    <t>Spain White Oak</t>
  </si>
  <si>
    <t>Spain Red Oak</t>
  </si>
  <si>
    <t>Spain Yellow Pop</t>
  </si>
  <si>
    <t>Spain Walnut</t>
  </si>
  <si>
    <t>Spain Other Temp</t>
  </si>
  <si>
    <t>Germany Walnut</t>
  </si>
  <si>
    <t>Germany White Oak</t>
  </si>
  <si>
    <t>Germany Other Temp</t>
  </si>
  <si>
    <t>Germany Yellow Pop</t>
  </si>
  <si>
    <t>Germany Red Oak</t>
  </si>
  <si>
    <t>Germany Maple</t>
  </si>
  <si>
    <t>Germany Paulownia</t>
  </si>
  <si>
    <t>Bahamas, T Other Temp</t>
  </si>
  <si>
    <t>Bahamas, T White Oak</t>
  </si>
  <si>
    <t>Bahamas, T Birch</t>
  </si>
  <si>
    <t>Bahamas, T Maple</t>
  </si>
  <si>
    <t>Bahamas, T Walnut</t>
  </si>
  <si>
    <t>Bahamas, T Yellow Pop</t>
  </si>
  <si>
    <t>Bahamas, T Red Oak</t>
  </si>
  <si>
    <t>Bahamas, T Tropical</t>
  </si>
  <si>
    <t>Hong Kong Walnut</t>
  </si>
  <si>
    <t>Hong Kong White Oak</t>
  </si>
  <si>
    <t>Hong Kong Red Oak</t>
  </si>
  <si>
    <t>Hong Kong Maple</t>
  </si>
  <si>
    <t>Hong Kong Tropical</t>
  </si>
  <si>
    <t>Hong Kong Ash</t>
  </si>
  <si>
    <t>Hong Kong Cherry</t>
  </si>
  <si>
    <t>Hong Kong Yellow Pop</t>
  </si>
  <si>
    <t>Hong Kong Other Temp</t>
  </si>
  <si>
    <t>India Walnut</t>
  </si>
  <si>
    <t>India Red Oak</t>
  </si>
  <si>
    <t>India White Oak</t>
  </si>
  <si>
    <t>India Other Temp</t>
  </si>
  <si>
    <t>India Ash</t>
  </si>
  <si>
    <t>India Tropical</t>
  </si>
  <si>
    <t>India Cherry</t>
  </si>
  <si>
    <t>India Maple</t>
  </si>
  <si>
    <t>India Yellow Pop</t>
  </si>
  <si>
    <t>Cambodia Other Temp</t>
  </si>
  <si>
    <t>Cambodia Red Oak</t>
  </si>
  <si>
    <t>Cambodia White Oak</t>
  </si>
  <si>
    <t>Cambodia Maple</t>
  </si>
  <si>
    <t>Cambodia Walnut</t>
  </si>
  <si>
    <t>Cambodia Tropical</t>
  </si>
  <si>
    <t>Indonesia Red Oak</t>
  </si>
  <si>
    <t>Indonesia White Oak</t>
  </si>
  <si>
    <t>Indonesia Maple</t>
  </si>
  <si>
    <t>Indonesia Walnut</t>
  </si>
  <si>
    <t>Indonesia Other Temp</t>
  </si>
  <si>
    <t>Indonesia Beech</t>
  </si>
  <si>
    <t>Indonesia Cherry</t>
  </si>
  <si>
    <t>Indonesia Yellow Pop</t>
  </si>
  <si>
    <t>Pakistan Red Oak</t>
  </si>
  <si>
    <t>Pakistan Walnut</t>
  </si>
  <si>
    <t>Pakistan Ash</t>
  </si>
  <si>
    <t>Pakistan Other Temp</t>
  </si>
  <si>
    <t>Pakistan White Oak</t>
  </si>
  <si>
    <t>Pakistan Beech</t>
  </si>
  <si>
    <t>Pakistan Birch</t>
  </si>
  <si>
    <t>Pakistan Maple</t>
  </si>
  <si>
    <t>Pakistan Paulownia</t>
  </si>
  <si>
    <t>Pakistan Tropical</t>
  </si>
  <si>
    <t>Thailand Red Oak</t>
  </si>
  <si>
    <t>Thailand Walnut</t>
  </si>
  <si>
    <t>Thailand White Oak</t>
  </si>
  <si>
    <t>Thailand Birch</t>
  </si>
  <si>
    <t>Thailand Cherry</t>
  </si>
  <si>
    <t>Thailand Yellow Pop</t>
  </si>
  <si>
    <t>Thailand Other Temp</t>
  </si>
  <si>
    <t>Mexico Red Oak</t>
  </si>
  <si>
    <t>Mexico Other Temp</t>
  </si>
  <si>
    <t>Mexico Maple</t>
  </si>
  <si>
    <t>Mexico White Oak</t>
  </si>
  <si>
    <t>Mexico Yellow Pop</t>
  </si>
  <si>
    <t>Mexico Western Re</t>
  </si>
  <si>
    <t>Mexico Beech</t>
  </si>
  <si>
    <t>Mexico Ash</t>
  </si>
  <si>
    <t>Mexico Walnut</t>
  </si>
  <si>
    <t>Mexico Tropical</t>
  </si>
  <si>
    <t>Bermuda Other Temp</t>
  </si>
  <si>
    <t>Bermuda Tropical</t>
  </si>
  <si>
    <t>Bermuda Maple</t>
  </si>
  <si>
    <t>Bermuda Birch</t>
  </si>
  <si>
    <t>Bermuda White Oak</t>
  </si>
  <si>
    <t>Bermuda Yellow Pop</t>
  </si>
  <si>
    <t>Cayman Isl Other Temp</t>
  </si>
  <si>
    <t>Cayman Isl Tropical</t>
  </si>
  <si>
    <t>Cayman Isl White Oak</t>
  </si>
  <si>
    <t>Cayman Isl Birch</t>
  </si>
  <si>
    <t>Cayman Isl Maple</t>
  </si>
  <si>
    <t>Cayman Isl Yellow Pop</t>
  </si>
  <si>
    <t>Cayman Isl Walnut</t>
  </si>
  <si>
    <t>Jamaica Yellow Pop</t>
  </si>
  <si>
    <t>Jamaica Red Oak</t>
  </si>
  <si>
    <t>Jamaica Other Temp</t>
  </si>
  <si>
    <t>Jamaica Tropical</t>
  </si>
  <si>
    <t>Turks and  Other Temp</t>
  </si>
  <si>
    <t>Turks and  Tropical</t>
  </si>
  <si>
    <t>Turks and  Red Oak</t>
  </si>
  <si>
    <t>Turks and  White Oak</t>
  </si>
  <si>
    <t>Turks and  Beech</t>
  </si>
  <si>
    <t>Turks and  Birch</t>
  </si>
  <si>
    <t>Turks and  Yellow Pop</t>
  </si>
  <si>
    <t>Turks and  Walnut</t>
  </si>
  <si>
    <t>Singapore White Oak</t>
  </si>
  <si>
    <t>Singapore Walnut</t>
  </si>
  <si>
    <t>Singapore Red Oak</t>
  </si>
  <si>
    <t>Singapore Ash</t>
  </si>
  <si>
    <t>Australia White Oak</t>
  </si>
  <si>
    <t>Australia Tropical</t>
  </si>
  <si>
    <t>Australia Red Oak</t>
  </si>
  <si>
    <t>Australia Other Temp</t>
  </si>
  <si>
    <t>Guatemala Tropical</t>
  </si>
  <si>
    <t>Guatemala Red Oak</t>
  </si>
  <si>
    <t>Guatemala Walnut</t>
  </si>
  <si>
    <t>France White Oak</t>
  </si>
  <si>
    <t>France Red Oak</t>
  </si>
  <si>
    <t>France Walnut</t>
  </si>
  <si>
    <t>France Tropical</t>
  </si>
  <si>
    <t>Denmark Walnut</t>
  </si>
  <si>
    <t>Denmark Red Oak</t>
  </si>
  <si>
    <t>Denmark White Oak</t>
  </si>
  <si>
    <t>Denmark Maple</t>
  </si>
  <si>
    <t>Leeward-Wi Other Temp</t>
  </si>
  <si>
    <t>Leeward-Wi Red Oak</t>
  </si>
  <si>
    <t>Leeward-Wi Maple</t>
  </si>
  <si>
    <t>Leeward-Wi Tropical</t>
  </si>
  <si>
    <t>Leeward-Wi White Oak</t>
  </si>
  <si>
    <t>Leeward-Wi Birch</t>
  </si>
  <si>
    <t>Leeward-Wi Yellow Pop</t>
  </si>
  <si>
    <t>Leeward-Wi Walnut</t>
  </si>
  <si>
    <t>Colombia Tropical</t>
  </si>
  <si>
    <t>Colombia Other Temp</t>
  </si>
  <si>
    <t>Colombia Red Oak</t>
  </si>
  <si>
    <t>Colombia White Oak</t>
  </si>
  <si>
    <t>Dominican  Maple</t>
  </si>
  <si>
    <t>Dominican  Other Temp</t>
  </si>
  <si>
    <t>Dominican  Red Oak</t>
  </si>
  <si>
    <t>Dominican  White Oak</t>
  </si>
  <si>
    <t>Dominican  Tropical</t>
  </si>
  <si>
    <t>United Ara Walnut</t>
  </si>
  <si>
    <t>United Ara Red Oak</t>
  </si>
  <si>
    <t>United Ara White Oak</t>
  </si>
  <si>
    <t>United Ara Beech</t>
  </si>
  <si>
    <t>United Ara Maple</t>
  </si>
  <si>
    <t>United Ara Yellow Pop</t>
  </si>
  <si>
    <t>United Ara Tropical</t>
  </si>
  <si>
    <t>Malaysia Walnut</t>
  </si>
  <si>
    <t>Malaysia White Oak</t>
  </si>
  <si>
    <t>Malaysia Red Oak</t>
  </si>
  <si>
    <t>Malaysia Yellow Pop</t>
  </si>
  <si>
    <t>Malaysia Paulownia</t>
  </si>
  <si>
    <t>Malaysia Other Temp</t>
  </si>
  <si>
    <t>Malaysia Tropical</t>
  </si>
  <si>
    <t>Saudi Arab Red Oak</t>
  </si>
  <si>
    <t>Saudi Arab White Oak</t>
  </si>
  <si>
    <t>Netherland Other Temp</t>
  </si>
  <si>
    <t>Netherland Walnut</t>
  </si>
  <si>
    <t>Netherland White Oak</t>
  </si>
  <si>
    <t>Netherland Cherry</t>
  </si>
  <si>
    <t>Netherland Maple</t>
  </si>
  <si>
    <t>Netherland Yellow Pop</t>
  </si>
  <si>
    <t>Egypt Red Oak</t>
  </si>
  <si>
    <t>Egypt White Oak</t>
  </si>
  <si>
    <t>Egypt Birch</t>
  </si>
  <si>
    <t>Egypt Other Temp</t>
  </si>
  <si>
    <t>Seychelles Red Oak</t>
  </si>
  <si>
    <t>El Salvado Other Temp</t>
  </si>
  <si>
    <t>El Salvado Maple</t>
  </si>
  <si>
    <t>Slovenia Other Temp</t>
  </si>
  <si>
    <t>Slovenia White Oak</t>
  </si>
  <si>
    <t>Slovenia Maple</t>
  </si>
  <si>
    <t>Greece White Oak</t>
  </si>
  <si>
    <t>Greece Red Oak</t>
  </si>
  <si>
    <t>Greece Walnut</t>
  </si>
  <si>
    <t>Greece Other Temp</t>
  </si>
  <si>
    <t>Ireland Cherry</t>
  </si>
  <si>
    <t>Ireland White Oak</t>
  </si>
  <si>
    <t>Ireland Red Oak</t>
  </si>
  <si>
    <t>Ireland Walnut</t>
  </si>
  <si>
    <t>United Kin Walnut</t>
  </si>
  <si>
    <t>United Kin Red Oak</t>
  </si>
  <si>
    <t>United Kin White Oak</t>
  </si>
  <si>
    <t>United Kin Maple</t>
  </si>
  <si>
    <t>United Kin Yellow Pop</t>
  </si>
  <si>
    <t>United Kin Other Temp</t>
  </si>
  <si>
    <t>United Kin Tropical</t>
  </si>
  <si>
    <t>Estonia Other Temp</t>
  </si>
  <si>
    <t>Estonia Red Oak</t>
  </si>
  <si>
    <t>Estonia White Oak</t>
  </si>
  <si>
    <t>Estonia Walnut</t>
  </si>
  <si>
    <t>Honduras Other Temp</t>
  </si>
  <si>
    <t>Honduras Tropical</t>
  </si>
  <si>
    <t>Honduras White Oak</t>
  </si>
  <si>
    <t>Belize Other Temp</t>
  </si>
  <si>
    <t>Haiti Walnut</t>
  </si>
  <si>
    <t>Haiti Yellow Pop</t>
  </si>
  <si>
    <t>Haiti Other Temp</t>
  </si>
  <si>
    <t>Guyana Tropical</t>
  </si>
  <si>
    <t>Afghanista Walnut</t>
  </si>
  <si>
    <t>Argentina Ash</t>
  </si>
  <si>
    <t>Austria Walnut</t>
  </si>
  <si>
    <t>Bahrain Ash</t>
  </si>
  <si>
    <t>Barbados Other Temp</t>
  </si>
  <si>
    <t>Belgium-Lu White Oak</t>
  </si>
  <si>
    <t>Belgium-Lu Walnut</t>
  </si>
  <si>
    <t>Bangladesh Red Oak</t>
  </si>
  <si>
    <t>Brazil Maple</t>
  </si>
  <si>
    <t>Bulgaria Walnut</t>
  </si>
  <si>
    <t>Brunei Walnut</t>
  </si>
  <si>
    <t>Chile White Oak</t>
  </si>
  <si>
    <t>Chile Walnut</t>
  </si>
  <si>
    <t>Chile Other Temp</t>
  </si>
  <si>
    <t>Costa Rica Red Oak</t>
  </si>
  <si>
    <t>Costa Rica Walnut</t>
  </si>
  <si>
    <t>Costa Rica Other Temp</t>
  </si>
  <si>
    <t>Ecuador White Oak</t>
  </si>
  <si>
    <t>Czech Repu Red Oak</t>
  </si>
  <si>
    <t>Czech Repu Walnut</t>
  </si>
  <si>
    <t>Finland White Oak</t>
  </si>
  <si>
    <t>Finland Beech</t>
  </si>
  <si>
    <t>Finland Ash</t>
  </si>
  <si>
    <t>Finland Walnut</t>
  </si>
  <si>
    <t>Micronesia Other Temp</t>
  </si>
  <si>
    <t>Croatia Ash</t>
  </si>
  <si>
    <t>Israel Red Oak</t>
  </si>
  <si>
    <t>Israel White Oak</t>
  </si>
  <si>
    <t>Israel Yellow Pop</t>
  </si>
  <si>
    <t>Israel Walnut</t>
  </si>
  <si>
    <t>Israel Other Temp</t>
  </si>
  <si>
    <t>Iraq Red Oak</t>
  </si>
  <si>
    <t>Lebanon Red Oak</t>
  </si>
  <si>
    <t>Latvia Other Temp</t>
  </si>
  <si>
    <t>Lithuania Walnut</t>
  </si>
  <si>
    <t>Morocco Red Oak</t>
  </si>
  <si>
    <t>Morocco White Oak</t>
  </si>
  <si>
    <t>Nigeria White Oak</t>
  </si>
  <si>
    <t>Norway White Oak</t>
  </si>
  <si>
    <t>Norway Other Temp</t>
  </si>
  <si>
    <t>New Zealan White Oak</t>
  </si>
  <si>
    <t>New Zealan Tropical</t>
  </si>
  <si>
    <t>Poland White Oak</t>
  </si>
  <si>
    <t>Poland Maple</t>
  </si>
  <si>
    <t>Poland Other Temp</t>
  </si>
  <si>
    <t>Panama Walnut</t>
  </si>
  <si>
    <t>Panama Other Temp</t>
  </si>
  <si>
    <t>Qatar Ash</t>
  </si>
  <si>
    <t>Romania Walnut</t>
  </si>
  <si>
    <t>Philippine White Oak</t>
  </si>
  <si>
    <t>Philippine Other Temp</t>
  </si>
  <si>
    <t>South Afri Red Oak</t>
  </si>
  <si>
    <t>South Afri White Oak</t>
  </si>
  <si>
    <t>South Afri Ash</t>
  </si>
  <si>
    <t>South Afri Walnut</t>
  </si>
  <si>
    <t>South Afri Other Temp</t>
  </si>
  <si>
    <t>Sweden Red Oak</t>
  </si>
  <si>
    <t>Trinidad a Other Temp</t>
  </si>
  <si>
    <t>Ukraine Walnut</t>
  </si>
  <si>
    <t>Ukraine Other Temp</t>
  </si>
  <si>
    <t>Uruguay Red Oak</t>
  </si>
  <si>
    <t>Venezuela Maple</t>
  </si>
  <si>
    <t>Venezuela Tropical</t>
  </si>
  <si>
    <t>Namibia White Oak</t>
  </si>
  <si>
    <t>French Pac Red Oak</t>
  </si>
  <si>
    <t>French Pac Other Temp</t>
  </si>
  <si>
    <t>US HARDWOOD LOG EXPORTS</t>
  </si>
  <si>
    <t>Jan-June in $USD</t>
  </si>
  <si>
    <t>Row Labels</t>
  </si>
  <si>
    <t>Sum of 2020</t>
  </si>
  <si>
    <t>Sum of 2021</t>
  </si>
  <si>
    <t>Sum of 2022</t>
  </si>
  <si>
    <t>Sum of 2023</t>
  </si>
  <si>
    <t>Sum of 2024</t>
  </si>
  <si>
    <t>Sum of 2025</t>
  </si>
  <si>
    <t>Country</t>
  </si>
  <si>
    <t>Volume of Exports (m3)</t>
  </si>
  <si>
    <t>Value of Exports ($USD)</t>
  </si>
  <si>
    <t>Log Export Summary Tables</t>
  </si>
  <si>
    <t>US State</t>
  </si>
  <si>
    <t>Lumber Exports by State</t>
  </si>
  <si>
    <t>(Jan-June value $USD)</t>
  </si>
  <si>
    <t>Log Exports by State</t>
  </si>
  <si>
    <t>Lumber Species</t>
  </si>
  <si>
    <t>Log Species</t>
  </si>
  <si>
    <t>Jan-June Value</t>
  </si>
  <si>
    <t>Jan-June Volume</t>
  </si>
  <si>
    <t>LUMBER Summary Tables</t>
  </si>
  <si>
    <t>Hardwood Exports by US State</t>
  </si>
  <si>
    <t xml:space="preserve"> ALL OTHERS</t>
  </si>
  <si>
    <t>Zimbabwe</t>
  </si>
  <si>
    <t>Zambia</t>
  </si>
  <si>
    <t>40% on Transshipping</t>
  </si>
  <si>
    <t>Vanuatu</t>
  </si>
  <si>
    <t>Uganda</t>
  </si>
  <si>
    <t>*Deal Pending for 19%</t>
  </si>
  <si>
    <t>Syria</t>
  </si>
  <si>
    <t>South Korea</t>
  </si>
  <si>
    <t>Serbia</t>
  </si>
  <si>
    <t>Myanmar</t>
  </si>
  <si>
    <t>Mozambique</t>
  </si>
  <si>
    <t>North Macedonia</t>
  </si>
  <si>
    <t>Moldova</t>
  </si>
  <si>
    <t>Nauru</t>
  </si>
  <si>
    <t>was 25%</t>
  </si>
  <si>
    <t>Malawi</t>
  </si>
  <si>
    <t>Myanmar (Burma)</t>
  </si>
  <si>
    <t>Madagascar</t>
  </si>
  <si>
    <t>Liechtenstein</t>
  </si>
  <si>
    <t>Lesotho</t>
  </si>
  <si>
    <t>Laos</t>
  </si>
  <si>
    <t>Kazakhstan</t>
  </si>
  <si>
    <t>15% as additional announced Aug 8th</t>
  </si>
  <si>
    <t>15%+</t>
  </si>
  <si>
    <t>stated rate from W.H. end of July</t>
  </si>
  <si>
    <t>Iran</t>
  </si>
  <si>
    <t>25% up to 50% b/c of russian oil purchases</t>
  </si>
  <si>
    <t>Fiji</t>
  </si>
  <si>
    <t>Falkland Islands</t>
  </si>
  <si>
    <t>0%–15%</t>
  </si>
  <si>
    <t>European Union</t>
  </si>
  <si>
    <t>(limited reciprocal products if no deal)</t>
  </si>
  <si>
    <t>15% minus Column 1 Duty Rate</t>
  </si>
  <si>
    <t>European Union: Goods with Column 1 Duty Rate &lt; 15%</t>
  </si>
  <si>
    <t>European Union: Goods with Column 1 Duty Rate[1] &gt; 15%</t>
  </si>
  <si>
    <t>Democratic Republic of the Congo</t>
  </si>
  <si>
    <t>Côte d`Ivoire</t>
  </si>
  <si>
    <t>Chad</t>
  </si>
  <si>
    <t>*35% on non-USMCA Compliant goods</t>
  </si>
  <si>
    <t>*Deal Pending, was 36%</t>
  </si>
  <si>
    <t>additional 40%, total 50% (July 31)</t>
  </si>
  <si>
    <t>Botswana</t>
  </si>
  <si>
    <t>Reciprocal Tariff, Adjusted</t>
  </si>
  <si>
    <t>Countries and Territories</t>
  </si>
  <si>
    <t>Note</t>
  </si>
  <si>
    <t>Reciprical Tariff (US Products going abroad)</t>
  </si>
  <si>
    <t xml:space="preserve">Tariff Rate for Products to US </t>
  </si>
  <si>
    <t>https://www.whitehouse.gov/presidential-actions/2025/07/further-modifying-the-reciprocal-tariff-rates/</t>
  </si>
  <si>
    <t>FROM WHITE HOUSE JULY 31:</t>
  </si>
  <si>
    <t>CURRENT</t>
  </si>
  <si>
    <t>Also: 40% on transshipping, Section 232 judgement to come</t>
  </si>
  <si>
    <t>https://archive.is/v6Wra</t>
  </si>
  <si>
    <t>Foreign Policy wrap-up:</t>
  </si>
  <si>
    <t>https://www.whitehouse.gov/fact-sheets/2025/08/fact-sheet-president-donald-j-trump-continues-the-suspension-of-the-heightened-tariffs-on-china/</t>
  </si>
  <si>
    <t>90 day extension</t>
  </si>
  <si>
    <t>https://mainichi.jp/english/articles/20250807/p2g/00m/0in/012000c</t>
  </si>
  <si>
    <t>15% from trade deal is added to existing tariffs</t>
  </si>
  <si>
    <t>https://www.politico.com/news/2025/08/06/us-to-hike-tariffs-on-india-to-50-percent-over-russian-oil-purchases-00495411</t>
  </si>
  <si>
    <t>Up to 50% b/c of Russian Oil Purchases</t>
  </si>
  <si>
    <t>35% on non USMCA Compliant, Reciprocal 25%</t>
  </si>
  <si>
    <t>Baseline rate for all countries Expires</t>
  </si>
  <si>
    <t>All</t>
  </si>
  <si>
    <t>additional 40%, total 50%.</t>
  </si>
  <si>
    <t>https://www.whitehouse.gov/fact-sheets/2025/07/fact-sheet-the-united-states-and-european-union-reach-massive-trade-deal/</t>
  </si>
  <si>
    <t>retalitory rate TBD</t>
  </si>
  <si>
    <t>https://www.whitehouse.gov/fact-sheets/2025/07/fact-sheet-president-donald-j-trump-secures-unprecedented-u-s-japan-strategic-trade-and-investment-agreement/</t>
  </si>
  <si>
    <t>https://www.whitehouse.gov/fact-sheets/2025/07/fact-sheet-the-united-states-and-indonesia-reach-historic-trade-deal/</t>
  </si>
  <si>
    <t>https://www.whitehouse.gov/fact-sheets/2025/07/fact-sheet-president-donald-j-trump-continues-enforcement-of-reciprocal-tariffs-and-announces-new-tariff-rates/</t>
  </si>
  <si>
    <t>End of pause, extended to Aug 1</t>
  </si>
  <si>
    <t>https://truthsocial.com/@realDonaldTrump/posts/114784170652465525</t>
  </si>
  <si>
    <t>40% transshipping</t>
  </si>
  <si>
    <t>framework agreed</t>
  </si>
  <si>
    <t>Paused for 90 days, set to 10%</t>
  </si>
  <si>
    <t>"Liberation Day" Tariffs unveiled</t>
  </si>
  <si>
    <t>vary</t>
  </si>
  <si>
    <t>Limited products (Ash, maple, cherry lumber)</t>
  </si>
  <si>
    <t>https://www.cbc.ca/news/business/what-in-canada-is-subject-to-35-per-cent-tariff-1.7600029</t>
  </si>
  <si>
    <t>Source</t>
  </si>
  <si>
    <t>Reciprocal Tariff (US Products going abroad)</t>
  </si>
  <si>
    <t>Date</t>
  </si>
  <si>
    <t>ACTIONS</t>
  </si>
  <si>
    <t>AHEC Tariff Tracker</t>
  </si>
  <si>
    <t>All data is presented for January through June for easier comparison.</t>
  </si>
  <si>
    <t>If you are looking for full year statistics, please log in to our website; ahec.org</t>
  </si>
  <si>
    <t>For more information contact Tripp Pryor, AHEC International Program Manager &lt;tpryor@ahec.org&gt;</t>
  </si>
  <si>
    <t>AHEC 2025 6 Month Stat Report</t>
  </si>
  <si>
    <t>Data may be subject to later adustments. Data source is US Census Bureau for US Exports</t>
  </si>
  <si>
    <t>Data is organized by product (Lumber in Blue Tabs, Logs in Orange, Veneer in Purple, US State Exports in Green), value in $USD and quantity in m3, veneer is in m2</t>
  </si>
  <si>
    <t>1m3 of lumber = 423.776 board feet</t>
  </si>
  <si>
    <t>1m3 of logs = 217.87 board feet</t>
  </si>
  <si>
    <t>I've added some features to the export spreadsheet this year with pivot tables. Each product has data tabs like normal with $ and m3 values, but it also has summary tabs with pivot tables that will give you totals for each market and allow you to check exports of each species to all markets.</t>
  </si>
  <si>
    <t>US Hardwood LUMBER Exports by STATE</t>
  </si>
  <si>
    <t>*data does not total exactly with exports by country</t>
  </si>
  <si>
    <t>US Hardwood LOG Exports, by STATE</t>
  </si>
  <si>
    <t>US Hardwood VENEER Exports</t>
  </si>
  <si>
    <t>Jan-June Value in $USD and Volume m3</t>
  </si>
  <si>
    <t>https://www.whitehouse.gov/presidential-actions/2025/04/modifying-reciprocal-tariff-rates-to-reflect-trading-partner-retaliation-and-alignment/</t>
  </si>
  <si>
    <t>Tariffs up from 84% to 125%</t>
  </si>
  <si>
    <t>https://www.whitehouse.gov/presidential-actions/2025/04/amendment-to-recipricol-tariffs-and-updated-duties-as-applied-to-low-value-imports-from-the-peoples-republic-of-china/</t>
  </si>
  <si>
    <t>Tariffs up from 34% to 84%</t>
  </si>
  <si>
    <t>To use this feature in the "LUMBER EXPORTS" and "LOG EXPORTS" tabs, click the species in the box next to the tables for value and quantity. You can select multiple species at once with the checklist icon, and reset the filters with the sort icon in the top right of the box.</t>
  </si>
  <si>
    <t>The last tab is a "Tariff Tracker", updated through August 18th with the current announced tariff levels for each international market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</si>
</sst>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_(&quot;$&quot;* #,##0_);_(&quot;$&quot;* \(#,##0\);_(&quot;$&quot;* &quot;-&quot;??_);_(@_)"/>
  </numFmts>
  <fonts count="27">
    <font>
      <sz val="11"/>
      <color theme="1"/>
      <name val="Aptos Narrow"/>
      <family val="2"/>
      <scheme val="minor"/>
    </font>
    <font>
      <sz val="12"/>
      <color theme="1"/>
      <name val="Aptos Narrow"/>
      <family val="2"/>
      <scheme val="minor"/>
    </font>
    <font>
      <sz val="11"/>
      <color theme="1"/>
      <name val="Aptos Narrow"/>
      <family val="2"/>
      <scheme val="minor"/>
    </font>
    <font>
      <b/>
      <sz val="11"/>
      <color theme="3"/>
      <name val="Aptos Narrow"/>
      <family val="2"/>
      <scheme val="minor"/>
    </font>
    <font>
      <b/>
      <sz val="11"/>
      <color theme="1"/>
      <name val="Aptos Narrow"/>
      <family val="2"/>
      <scheme val="minor"/>
    </font>
    <font>
      <sz val="12"/>
      <color theme="1"/>
      <name val="Aptos Narrow"/>
      <family val="2"/>
      <scheme val="minor"/>
    </font>
    <font>
      <sz val="14"/>
      <color theme="1"/>
      <name val="Aptos Narrow"/>
      <family val="2"/>
      <scheme val="minor"/>
    </font>
    <font>
      <sz val="18"/>
      <color theme="1"/>
      <name val="Aptos Narrow"/>
      <family val="2"/>
      <scheme val="minor"/>
    </font>
    <font>
      <sz val="24"/>
      <color theme="1"/>
      <name val="Aptos Narrow"/>
      <family val="2"/>
      <scheme val="minor"/>
    </font>
    <font>
      <sz val="48"/>
      <color theme="1"/>
      <name val="Aptos Narrow"/>
      <family val="2"/>
      <scheme val="minor"/>
    </font>
    <font>
      <sz val="48"/>
      <color theme="0"/>
      <name val="Aptos Narrow"/>
      <family val="2"/>
      <scheme val="minor"/>
    </font>
    <font>
      <sz val="26"/>
      <color theme="0"/>
      <name val="Aptos Narrow"/>
      <family val="2"/>
      <scheme val="minor"/>
    </font>
    <font>
      <b/>
      <sz val="11"/>
      <color theme="5"/>
      <name val="Aptos Narrow"/>
      <family val="2"/>
      <scheme val="minor"/>
    </font>
    <font>
      <sz val="11"/>
      <color theme="1"/>
      <name val="Quicksand Regular"/>
    </font>
    <font>
      <b/>
      <sz val="11"/>
      <color theme="1"/>
      <name val="Quicksand Regular"/>
    </font>
    <font>
      <i/>
      <sz val="11"/>
      <color theme="1"/>
      <name val="Quicksand Regular"/>
    </font>
    <font>
      <b/>
      <i/>
      <sz val="11"/>
      <color theme="1"/>
      <name val="Quicksand Regular"/>
    </font>
    <font>
      <u/>
      <sz val="12"/>
      <color theme="10"/>
      <name val="Aptos Narrow"/>
      <family val="2"/>
      <scheme val="minor"/>
    </font>
    <font>
      <b/>
      <sz val="12"/>
      <color theme="1"/>
      <name val="Aptos Narrow"/>
      <family val="2"/>
      <scheme val="minor"/>
    </font>
    <font>
      <b/>
      <u/>
      <sz val="11"/>
      <color theme="1"/>
      <name val="Quicksand Regular"/>
    </font>
    <font>
      <b/>
      <sz val="26"/>
      <color rgb="FF000000"/>
      <name val="Avenir Next LT Pro"/>
      <family val="2"/>
    </font>
    <font>
      <sz val="16"/>
      <name val="Avenir Next LT Pro"/>
      <family val="2"/>
    </font>
    <font>
      <b/>
      <sz val="16"/>
      <name val="Avenir Next LT Pro"/>
      <family val="2"/>
    </font>
    <font>
      <sz val="16"/>
      <color rgb="FF000000"/>
      <name val="Avenir Next LT Pro"/>
      <family val="2"/>
    </font>
    <font>
      <sz val="12"/>
      <color theme="1"/>
      <name val="Avenir Next LT Pro"/>
      <family val="2"/>
    </font>
    <font>
      <sz val="36"/>
      <color theme="0"/>
      <name val="Aptos Narrow"/>
      <family val="2"/>
      <scheme val="minor"/>
    </font>
    <font>
      <sz val="24"/>
      <color theme="0"/>
      <name val="Aptos Narrow"/>
      <family val="2"/>
      <scheme val="minor"/>
    </font>
  </fonts>
  <fills count="6">
    <fill>
      <patternFill patternType="none"/>
    </fill>
    <fill>
      <patternFill patternType="gray125"/>
    </fill>
    <fill>
      <patternFill patternType="solid">
        <fgColor theme="4"/>
        <bgColor indexed="64"/>
      </patternFill>
    </fill>
    <fill>
      <patternFill patternType="solid">
        <fgColor theme="5"/>
        <bgColor indexed="64"/>
      </patternFill>
    </fill>
    <fill>
      <patternFill patternType="solid">
        <fgColor theme="9"/>
        <bgColor indexed="64"/>
      </patternFill>
    </fill>
    <fill>
      <patternFill patternType="solid">
        <fgColor theme="8"/>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medium">
        <color rgb="FF000000"/>
      </left>
      <right style="medium">
        <color rgb="FF000000"/>
      </right>
      <top style="medium">
        <color rgb="FF000000"/>
      </top>
      <bottom style="medium">
        <color rgb="FF000000"/>
      </bottom>
      <diagonal/>
    </border>
    <border>
      <left/>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style="medium">
        <color indexed="64"/>
      </bottom>
      <diagonal/>
    </border>
  </borders>
  <cellStyleXfs count="8">
    <xf numFmtId="0" fontId="0" fillId="0" borderId="0"/>
    <xf numFmtId="44" fontId="2" fillId="0" borderId="0" applyFont="0" applyFill="0" applyBorder="0" applyAlignment="0" applyProtection="0"/>
    <xf numFmtId="0" fontId="5" fillId="0" borderId="0"/>
    <xf numFmtId="0" fontId="17" fillId="0" borderId="0" applyNumberForma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0" fontId="1" fillId="0" borderId="0"/>
    <xf numFmtId="9" fontId="1" fillId="0" borderId="0" applyFont="0" applyFill="0" applyBorder="0" applyAlignment="0" applyProtection="0"/>
  </cellStyleXfs>
  <cellXfs count="125">
    <xf numFmtId="0" fontId="0" fillId="0" borderId="0" xfId="0"/>
    <xf numFmtId="3" fontId="0" fillId="0" borderId="0" xfId="0" applyNumberFormat="1"/>
    <xf numFmtId="164" fontId="0" fillId="0" borderId="0" xfId="1" applyNumberFormat="1" applyFont="1"/>
    <xf numFmtId="0" fontId="0" fillId="0" borderId="1" xfId="0" applyBorder="1"/>
    <xf numFmtId="0" fontId="0" fillId="0" borderId="0" xfId="0" applyAlignment="1">
      <alignment horizontal="center"/>
    </xf>
    <xf numFmtId="0" fontId="7" fillId="0" borderId="0" xfId="0" applyFont="1" applyAlignment="1">
      <alignment horizontal="center"/>
    </xf>
    <xf numFmtId="0" fontId="8" fillId="0" borderId="0" xfId="0" applyFont="1" applyAlignment="1">
      <alignment horizontal="center"/>
    </xf>
    <xf numFmtId="0" fontId="0" fillId="0" borderId="4" xfId="0" applyBorder="1"/>
    <xf numFmtId="0" fontId="0" fillId="0" borderId="0" xfId="0" pivotButton="1"/>
    <xf numFmtId="0" fontId="0" fillId="0" borderId="0" xfId="0" applyAlignment="1">
      <alignment horizontal="left"/>
    </xf>
    <xf numFmtId="164" fontId="0" fillId="0" borderId="0" xfId="0" applyNumberFormat="1"/>
    <xf numFmtId="0" fontId="8" fillId="0" borderId="0" xfId="0" applyFont="1"/>
    <xf numFmtId="0" fontId="9" fillId="0" borderId="0" xfId="0" applyFont="1"/>
    <xf numFmtId="0" fontId="7" fillId="0" borderId="0" xfId="0" applyFont="1"/>
    <xf numFmtId="0" fontId="17" fillId="0" borderId="5" xfId="3" applyBorder="1" applyAlignment="1">
      <alignment vertical="center" wrapText="1"/>
    </xf>
    <xf numFmtId="0" fontId="17" fillId="0" borderId="0" xfId="3"/>
    <xf numFmtId="0" fontId="21" fillId="0" borderId="0" xfId="0" applyFont="1" applyAlignment="1">
      <alignment vertical="center"/>
    </xf>
    <xf numFmtId="0" fontId="23" fillId="0" borderId="0" xfId="0" applyFont="1" applyAlignment="1">
      <alignment horizontal="center" vertical="top" wrapText="1"/>
    </xf>
    <xf numFmtId="0" fontId="23" fillId="0" borderId="0" xfId="0" applyFont="1" applyAlignment="1">
      <alignment vertical="center" wrapText="1"/>
    </xf>
    <xf numFmtId="0" fontId="24" fillId="0" borderId="0" xfId="0" applyFont="1" applyAlignment="1">
      <alignment vertical="center" wrapText="1"/>
    </xf>
    <xf numFmtId="0" fontId="4" fillId="0" borderId="0" xfId="0" applyFont="1"/>
    <xf numFmtId="0" fontId="4" fillId="0" borderId="1" xfId="0" applyFont="1" applyBorder="1"/>
    <xf numFmtId="4" fontId="4" fillId="0" borderId="1" xfId="0" applyNumberFormat="1" applyFont="1" applyBorder="1"/>
    <xf numFmtId="3" fontId="4" fillId="0" borderId="1" xfId="0" applyNumberFormat="1" applyFont="1" applyBorder="1"/>
    <xf numFmtId="164" fontId="4" fillId="0" borderId="1" xfId="1" applyNumberFormat="1" applyFont="1" applyBorder="1"/>
    <xf numFmtId="0" fontId="4" fillId="0" borderId="4" xfId="0" applyFont="1" applyBorder="1"/>
    <xf numFmtId="49" fontId="4" fillId="0" borderId="1" xfId="0" applyNumberFormat="1" applyFont="1" applyBorder="1"/>
    <xf numFmtId="0" fontId="4" fillId="0" borderId="1" xfId="0" applyFont="1"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0" fontId="0" fillId="0" borderId="11" xfId="0" applyBorder="1"/>
    <xf numFmtId="0" fontId="0" fillId="0" borderId="12" xfId="0" applyBorder="1"/>
    <xf numFmtId="0" fontId="0" fillId="0" borderId="1" xfId="0" applyBorder="1" applyAlignment="1">
      <alignment horizontal="center"/>
    </xf>
    <xf numFmtId="0" fontId="4" fillId="0" borderId="3" xfId="0" applyFont="1" applyBorder="1"/>
    <xf numFmtId="0" fontId="0" fillId="0" borderId="14" xfId="0" applyBorder="1"/>
    <xf numFmtId="0" fontId="4" fillId="0" borderId="15" xfId="0" applyFont="1" applyBorder="1"/>
    <xf numFmtId="164" fontId="4" fillId="0" borderId="2" xfId="1" applyNumberFormat="1" applyFont="1" applyBorder="1"/>
    <xf numFmtId="164" fontId="0" fillId="0" borderId="2" xfId="1" applyNumberFormat="1" applyFont="1" applyBorder="1"/>
    <xf numFmtId="164" fontId="4" fillId="0" borderId="17" xfId="1" applyNumberFormat="1" applyFont="1" applyBorder="1"/>
    <xf numFmtId="3" fontId="4" fillId="0" borderId="18" xfId="0" applyNumberFormat="1" applyFont="1" applyBorder="1"/>
    <xf numFmtId="164" fontId="0" fillId="0" borderId="17" xfId="1" applyNumberFormat="1" applyFont="1" applyBorder="1"/>
    <xf numFmtId="3" fontId="0" fillId="0" borderId="18" xfId="0" applyNumberFormat="1" applyBorder="1"/>
    <xf numFmtId="164" fontId="0" fillId="0" borderId="9" xfId="1" applyNumberFormat="1" applyFont="1" applyBorder="1"/>
    <xf numFmtId="3" fontId="0" fillId="0" borderId="10" xfId="0" applyNumberFormat="1" applyBorder="1"/>
    <xf numFmtId="3" fontId="4" fillId="0" borderId="4" xfId="0" applyNumberFormat="1" applyFont="1" applyBorder="1"/>
    <xf numFmtId="3" fontId="0" fillId="0" borderId="4" xfId="0" applyNumberFormat="1" applyBorder="1"/>
    <xf numFmtId="3" fontId="0" fillId="0" borderId="19" xfId="0" applyNumberFormat="1" applyBorder="1"/>
    <xf numFmtId="164" fontId="0" fillId="0" borderId="16" xfId="1" applyNumberFormat="1" applyFont="1" applyBorder="1"/>
    <xf numFmtId="0" fontId="4" fillId="0" borderId="21" xfId="0" applyFont="1" applyBorder="1"/>
    <xf numFmtId="0" fontId="0" fillId="0" borderId="17" xfId="0" applyBorder="1"/>
    <xf numFmtId="0" fontId="4" fillId="0" borderId="17" xfId="0" applyFont="1" applyBorder="1"/>
    <xf numFmtId="3" fontId="0" fillId="0" borderId="17" xfId="0" applyNumberFormat="1" applyBorder="1"/>
    <xf numFmtId="3" fontId="4" fillId="0" borderId="17" xfId="0" applyNumberFormat="1" applyFont="1" applyBorder="1"/>
    <xf numFmtId="0" fontId="0" fillId="0" borderId="9" xfId="0" applyBorder="1"/>
    <xf numFmtId="0" fontId="0" fillId="0" borderId="22" xfId="0" applyBorder="1"/>
    <xf numFmtId="0" fontId="0" fillId="0" borderId="23" xfId="0" applyBorder="1"/>
    <xf numFmtId="0" fontId="4" fillId="0" borderId="18" xfId="0" applyFont="1" applyBorder="1"/>
    <xf numFmtId="0" fontId="0" fillId="0" borderId="18" xfId="0" applyBorder="1"/>
    <xf numFmtId="0" fontId="0" fillId="0" borderId="10" xfId="0" applyBorder="1"/>
    <xf numFmtId="0" fontId="0" fillId="0" borderId="11"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0" fillId="0" borderId="20" xfId="0" applyBorder="1" applyAlignment="1">
      <alignment horizontal="center"/>
    </xf>
    <xf numFmtId="0" fontId="0" fillId="0" borderId="27" xfId="0" applyBorder="1" applyAlignment="1">
      <alignment horizontal="center"/>
    </xf>
    <xf numFmtId="0" fontId="0" fillId="0" borderId="27" xfId="0" applyBorder="1"/>
    <xf numFmtId="0" fontId="0" fillId="0" borderId="19" xfId="0" applyBorder="1"/>
    <xf numFmtId="0" fontId="10" fillId="0" borderId="0" xfId="0" applyFont="1"/>
    <xf numFmtId="0" fontId="0" fillId="0" borderId="16" xfId="0" applyBorder="1" applyAlignment="1">
      <alignment horizontal="center"/>
    </xf>
    <xf numFmtId="164" fontId="4" fillId="0" borderId="29" xfId="1" applyNumberFormat="1" applyFont="1" applyBorder="1"/>
    <xf numFmtId="3" fontId="4" fillId="0" borderId="30" xfId="0" applyNumberFormat="1" applyFont="1" applyBorder="1"/>
    <xf numFmtId="9" fontId="0" fillId="0" borderId="0" xfId="5" applyFont="1"/>
    <xf numFmtId="10" fontId="0" fillId="0" borderId="0" xfId="5" applyNumberFormat="1" applyFont="1"/>
    <xf numFmtId="0" fontId="4" fillId="0" borderId="28" xfId="0" applyFont="1" applyBorder="1"/>
    <xf numFmtId="0" fontId="4" fillId="0" borderId="29" xfId="0" applyFont="1" applyBorder="1"/>
    <xf numFmtId="0" fontId="4" fillId="0" borderId="30" xfId="0" applyFont="1" applyBorder="1"/>
    <xf numFmtId="0" fontId="4" fillId="0" borderId="11" xfId="0" applyFont="1" applyBorder="1"/>
    <xf numFmtId="0" fontId="4" fillId="0" borderId="31" xfId="0" applyFont="1" applyBorder="1"/>
    <xf numFmtId="0" fontId="13" fillId="0" borderId="0" xfId="6" applyFont="1"/>
    <xf numFmtId="0" fontId="14" fillId="0" borderId="0" xfId="6" applyFont="1"/>
    <xf numFmtId="9" fontId="14" fillId="0" borderId="0" xfId="6" applyNumberFormat="1" applyFont="1"/>
    <xf numFmtId="9" fontId="13" fillId="0" borderId="0" xfId="6" applyNumberFormat="1" applyFont="1"/>
    <xf numFmtId="9" fontId="1" fillId="0" borderId="5" xfId="6" applyNumberFormat="1" applyBorder="1" applyAlignment="1">
      <alignment vertical="center" wrapText="1"/>
    </xf>
    <xf numFmtId="0" fontId="1" fillId="0" borderId="5" xfId="6" applyBorder="1" applyAlignment="1">
      <alignment vertical="center" wrapText="1"/>
    </xf>
    <xf numFmtId="9" fontId="15" fillId="0" borderId="0" xfId="6" applyNumberFormat="1" applyFont="1"/>
    <xf numFmtId="0" fontId="15" fillId="0" borderId="0" xfId="6" applyFont="1"/>
    <xf numFmtId="9" fontId="14" fillId="0" borderId="0" xfId="6" applyNumberFormat="1" applyFont="1" applyAlignment="1">
      <alignment horizontal="right"/>
    </xf>
    <xf numFmtId="0" fontId="14" fillId="0" borderId="0" xfId="6" applyFont="1" applyAlignment="1">
      <alignment horizontal="right"/>
    </xf>
    <xf numFmtId="0" fontId="16" fillId="0" borderId="0" xfId="6" applyFont="1"/>
    <xf numFmtId="9" fontId="16" fillId="0" borderId="0" xfId="6" applyNumberFormat="1" applyFont="1"/>
    <xf numFmtId="0" fontId="18" fillId="0" borderId="5" xfId="6" applyFont="1" applyBorder="1" applyAlignment="1">
      <alignment vertical="center" wrapText="1"/>
    </xf>
    <xf numFmtId="0" fontId="19" fillId="0" borderId="0" xfId="6" applyFont="1"/>
    <xf numFmtId="15" fontId="13" fillId="0" borderId="0" xfId="6" applyNumberFormat="1" applyFont="1"/>
    <xf numFmtId="16" fontId="13" fillId="0" borderId="0" xfId="6" applyNumberFormat="1" applyFont="1"/>
    <xf numFmtId="9" fontId="13" fillId="0" borderId="0" xfId="6" applyNumberFormat="1" applyFont="1" applyAlignment="1">
      <alignment horizontal="right"/>
    </xf>
    <xf numFmtId="9" fontId="13" fillId="0" borderId="0" xfId="7" applyFont="1"/>
    <xf numFmtId="16" fontId="14" fillId="0" borderId="0" xfId="6" applyNumberFormat="1" applyFont="1"/>
    <xf numFmtId="0" fontId="24" fillId="0" borderId="0" xfId="0" applyFont="1" applyAlignment="1">
      <alignment horizontal="center" vertical="center" wrapText="1"/>
    </xf>
    <xf numFmtId="0" fontId="22" fillId="0" borderId="1" xfId="0" applyFont="1" applyBorder="1" applyAlignment="1">
      <alignment horizontal="center" vertical="center" wrapText="1"/>
    </xf>
    <xf numFmtId="0" fontId="23" fillId="0" borderId="0" xfId="0" applyFont="1" applyAlignment="1">
      <alignment horizontal="center" vertical="center" wrapText="1"/>
    </xf>
    <xf numFmtId="0" fontId="20" fillId="0" borderId="0" xfId="0" applyFont="1" applyAlignment="1">
      <alignment horizontal="center" vertical="center"/>
    </xf>
    <xf numFmtId="0" fontId="20" fillId="0" borderId="6" xfId="0" applyFont="1" applyBorder="1" applyAlignment="1">
      <alignment horizontal="center" vertical="center"/>
    </xf>
    <xf numFmtId="0" fontId="22" fillId="0" borderId="0" xfId="0" applyFont="1" applyAlignment="1">
      <alignment horizontal="center" vertical="center" wrapText="1"/>
    </xf>
    <xf numFmtId="0" fontId="8" fillId="0" borderId="0" xfId="0" applyFont="1" applyAlignment="1">
      <alignment horizontal="center"/>
    </xf>
    <xf numFmtId="0" fontId="6" fillId="0" borderId="0" xfId="0" applyFont="1" applyAlignment="1">
      <alignment horizontal="center"/>
    </xf>
    <xf numFmtId="0" fontId="10" fillId="2" borderId="0" xfId="0" applyFont="1" applyFill="1" applyAlignment="1">
      <alignment horizontal="center"/>
    </xf>
    <xf numFmtId="0" fontId="25" fillId="2" borderId="0" xfId="0" applyFont="1" applyFill="1" applyAlignment="1">
      <alignment horizontal="center"/>
    </xf>
    <xf numFmtId="0" fontId="11" fillId="2" borderId="0" xfId="0" applyFont="1" applyFill="1" applyAlignment="1">
      <alignment horizontal="center"/>
    </xf>
    <xf numFmtId="0" fontId="7" fillId="0" borderId="0" xfId="0" applyFont="1" applyAlignment="1">
      <alignment horizontal="center"/>
    </xf>
    <xf numFmtId="0" fontId="10" fillId="3" borderId="0" xfId="0" applyFont="1" applyFill="1" applyAlignment="1">
      <alignment horizontal="center"/>
    </xf>
    <xf numFmtId="0" fontId="25" fillId="3" borderId="0" xfId="0" applyFont="1" applyFill="1" applyAlignment="1">
      <alignment horizontal="center"/>
    </xf>
    <xf numFmtId="0" fontId="11" fillId="3" borderId="0" xfId="0" applyFont="1" applyFill="1" applyAlignment="1">
      <alignment horizontal="center"/>
    </xf>
    <xf numFmtId="0" fontId="25" fillId="5" borderId="0" xfId="0" applyFont="1" applyFill="1" applyAlignment="1">
      <alignment horizontal="center"/>
    </xf>
    <xf numFmtId="0" fontId="11" fillId="5" borderId="0" xfId="0" applyFont="1" applyFill="1" applyAlignment="1">
      <alignment horizontal="center"/>
    </xf>
    <xf numFmtId="0" fontId="4" fillId="0" borderId="24" xfId="0" applyFont="1" applyBorder="1" applyAlignment="1">
      <alignment horizontal="center"/>
    </xf>
    <xf numFmtId="0" fontId="4" fillId="0" borderId="25" xfId="0" applyFont="1" applyBorder="1" applyAlignment="1">
      <alignment horizontal="center"/>
    </xf>
    <xf numFmtId="0" fontId="4" fillId="0" borderId="2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3" fillId="0" borderId="0" xfId="0" applyFont="1" applyAlignment="1">
      <alignment horizontal="center"/>
    </xf>
    <xf numFmtId="0" fontId="12" fillId="0" borderId="0" xfId="0" applyFont="1" applyAlignment="1">
      <alignment horizontal="center"/>
    </xf>
    <xf numFmtId="0" fontId="10" fillId="4" borderId="0" xfId="0" applyFont="1" applyFill="1" applyAlignment="1">
      <alignment horizontal="center"/>
    </xf>
    <xf numFmtId="0" fontId="25" fillId="4" borderId="0" xfId="0" applyFont="1" applyFill="1" applyAlignment="1">
      <alignment horizontal="center"/>
    </xf>
    <xf numFmtId="0" fontId="11" fillId="4" borderId="0" xfId="0" applyFont="1" applyFill="1" applyAlignment="1">
      <alignment horizontal="center"/>
    </xf>
    <xf numFmtId="0" fontId="26" fillId="4" borderId="0" xfId="0" applyFont="1" applyFill="1" applyAlignment="1">
      <alignment horizontal="center"/>
    </xf>
    <xf numFmtId="0" fontId="13" fillId="0" borderId="0" xfId="6" applyFont="1" applyAlignment="1">
      <alignment horizontal="left"/>
    </xf>
  </cellXfs>
  <cellStyles count="8">
    <cellStyle name="Currency" xfId="1" builtinId="4"/>
    <cellStyle name="Hyperlink 2" xfId="3" xr:uid="{14147A62-CDEC-4D61-8438-E474103A2677}"/>
    <cellStyle name="Normal" xfId="0" builtinId="0"/>
    <cellStyle name="Normal 2" xfId="2" xr:uid="{E9E78A41-A153-4897-AB12-50F3E6C11964}"/>
    <cellStyle name="Normal 3" xfId="6" xr:uid="{D59E78AE-935D-7D46-A8F3-30EAE1782608}"/>
    <cellStyle name="Percent" xfId="5" builtinId="5"/>
    <cellStyle name="Percent 2" xfId="4" xr:uid="{E8033E1D-5249-465F-8574-496F9C1561B0}"/>
    <cellStyle name="Percent 3" xfId="7" xr:uid="{EB84056C-213B-274C-9B81-E7C8913F4E28}"/>
  </cellStyles>
  <dxfs count="62">
    <dxf>
      <alignment horizontal="center"/>
    </dxf>
    <dxf>
      <alignment horizontal="center"/>
    </dxf>
    <dxf>
      <alignment horizontal="center"/>
    </dxf>
    <dxf>
      <font>
        <b val="0"/>
        <i val="0"/>
        <strike val="0"/>
        <condense val="0"/>
        <extend val="0"/>
        <outline val="0"/>
        <shadow val="0"/>
        <u val="none"/>
        <vertAlign val="baseline"/>
        <sz val="11"/>
        <color theme="1"/>
        <name val="Quicksand Regular"/>
        <scheme val="none"/>
      </font>
    </dxf>
    <dxf>
      <font>
        <b val="0"/>
        <i val="0"/>
        <strike val="0"/>
        <condense val="0"/>
        <extend val="0"/>
        <outline val="0"/>
        <shadow val="0"/>
        <u val="none"/>
        <vertAlign val="baseline"/>
        <sz val="11"/>
        <color theme="1"/>
        <name val="Quicksand Regular"/>
        <scheme val="none"/>
      </font>
    </dxf>
    <dxf>
      <font>
        <b val="0"/>
        <i val="0"/>
        <strike val="0"/>
        <condense val="0"/>
        <extend val="0"/>
        <outline val="0"/>
        <shadow val="0"/>
        <u val="none"/>
        <vertAlign val="baseline"/>
        <sz val="11"/>
        <color theme="1"/>
        <name val="Quicksand Regular"/>
        <scheme val="none"/>
      </font>
      <numFmt numFmtId="13" formatCode="0%"/>
    </dxf>
    <dxf>
      <font>
        <b val="0"/>
        <i val="0"/>
        <strike val="0"/>
        <condense val="0"/>
        <extend val="0"/>
        <outline val="0"/>
        <shadow val="0"/>
        <u val="none"/>
        <vertAlign val="baseline"/>
        <sz val="11"/>
        <color theme="1"/>
        <name val="Quicksand Regular"/>
        <scheme val="none"/>
      </font>
    </dxf>
    <dxf>
      <font>
        <b val="0"/>
        <i val="0"/>
        <strike val="0"/>
        <condense val="0"/>
        <extend val="0"/>
        <outline val="0"/>
        <shadow val="0"/>
        <u val="none"/>
        <vertAlign val="baseline"/>
        <sz val="11"/>
        <color theme="1"/>
        <name val="Quicksand Regular"/>
        <scheme val="none"/>
      </font>
    </dxf>
    <dxf>
      <font>
        <b val="0"/>
        <i val="0"/>
        <strike val="0"/>
        <condense val="0"/>
        <extend val="0"/>
        <outline val="0"/>
        <shadow val="0"/>
        <u val="none"/>
        <vertAlign val="baseline"/>
        <sz val="11"/>
        <color theme="1"/>
        <name val="Quicksand Regular"/>
        <scheme val="none"/>
      </font>
    </dxf>
    <dxf>
      <font>
        <b val="0"/>
        <i val="0"/>
        <strike val="0"/>
        <condense val="0"/>
        <extend val="0"/>
        <outline val="0"/>
        <shadow val="0"/>
        <u val="none"/>
        <vertAlign val="baseline"/>
        <sz val="11"/>
        <color theme="1"/>
        <name val="Quicksand Regular"/>
        <scheme val="none"/>
      </font>
    </dxf>
    <dxf>
      <font>
        <b val="0"/>
        <i val="0"/>
        <strike val="0"/>
        <condense val="0"/>
        <extend val="0"/>
        <outline val="0"/>
        <shadow val="0"/>
        <u val="none"/>
        <vertAlign val="baseline"/>
        <sz val="11"/>
        <color theme="1"/>
        <name val="Quicksand Regular"/>
        <scheme val="none"/>
      </font>
    </dxf>
    <dxf>
      <font>
        <b val="0"/>
        <i val="0"/>
        <strike val="0"/>
        <condense val="0"/>
        <extend val="0"/>
        <outline val="0"/>
        <shadow val="0"/>
        <u val="none"/>
        <vertAlign val="baseline"/>
        <sz val="11"/>
        <color theme="1"/>
        <name val="Quicksand Regular"/>
        <scheme val="none"/>
      </font>
    </dxf>
    <dxf>
      <font>
        <b val="0"/>
        <i val="0"/>
        <strike val="0"/>
        <condense val="0"/>
        <extend val="0"/>
        <outline val="0"/>
        <shadow val="0"/>
        <u val="none"/>
        <vertAlign val="baseline"/>
        <sz val="11"/>
        <color theme="1"/>
        <name val="Quicksand Regular"/>
        <scheme val="none"/>
      </font>
      <numFmt numFmtId="21" formatCode="d\-mmm"/>
    </dxf>
    <dxf>
      <font>
        <b val="0"/>
        <i val="0"/>
        <strike val="0"/>
        <condense val="0"/>
        <extend val="0"/>
        <outline val="0"/>
        <shadow val="0"/>
        <u val="none"/>
        <vertAlign val="baseline"/>
        <sz val="11"/>
        <color theme="1"/>
        <name val="Quicksand Regular"/>
        <scheme val="none"/>
      </font>
    </dxf>
    <dxf>
      <font>
        <b val="0"/>
        <i val="0"/>
        <strike val="0"/>
        <condense val="0"/>
        <extend val="0"/>
        <outline val="0"/>
        <shadow val="0"/>
        <u val="none"/>
        <vertAlign val="baseline"/>
        <sz val="11"/>
        <color theme="1"/>
        <name val="Aptos Narrow"/>
        <family val="2"/>
        <scheme val="minor"/>
      </font>
      <numFmt numFmtId="164" formatCode="_(&quot;$&quot;* #,##0_);_(&quot;$&quot;* \(#,##0\);_(&quot;$&quot;* &quot;-&quot;??_);_(@_)"/>
    </dxf>
    <dxf>
      <font>
        <b val="0"/>
        <i val="0"/>
        <strike val="0"/>
        <condense val="0"/>
        <extend val="0"/>
        <outline val="0"/>
        <shadow val="0"/>
        <u val="none"/>
        <vertAlign val="baseline"/>
        <sz val="11"/>
        <color theme="1"/>
        <name val="Aptos Narrow"/>
        <family val="2"/>
        <scheme val="minor"/>
      </font>
      <numFmt numFmtId="164" formatCode="_(&quot;$&quot;* #,##0_);_(&quot;$&quot;* \(#,##0\);_(&quot;$&quot;* &quot;-&quot;??_);_(@_)"/>
    </dxf>
    <dxf>
      <font>
        <b val="0"/>
        <i val="0"/>
        <strike val="0"/>
        <condense val="0"/>
        <extend val="0"/>
        <outline val="0"/>
        <shadow val="0"/>
        <u val="none"/>
        <vertAlign val="baseline"/>
        <sz val="11"/>
        <color theme="1"/>
        <name val="Aptos Narrow"/>
        <family val="2"/>
        <scheme val="minor"/>
      </font>
      <numFmt numFmtId="164" formatCode="_(&quot;$&quot;* #,##0_);_(&quot;$&quot;* \(#,##0\);_(&quot;$&quot;* &quot;-&quot;??_);_(@_)"/>
    </dxf>
    <dxf>
      <font>
        <b val="0"/>
        <i val="0"/>
        <strike val="0"/>
        <condense val="0"/>
        <extend val="0"/>
        <outline val="0"/>
        <shadow val="0"/>
        <u val="none"/>
        <vertAlign val="baseline"/>
        <sz val="11"/>
        <color theme="1"/>
        <name val="Aptos Narrow"/>
        <family val="2"/>
        <scheme val="minor"/>
      </font>
      <numFmt numFmtId="164" formatCode="_(&quot;$&quot;* #,##0_);_(&quot;$&quot;* \(#,##0\);_(&quot;$&quot;* &quot;-&quot;??_);_(@_)"/>
    </dxf>
    <dxf>
      <font>
        <b val="0"/>
        <i val="0"/>
        <strike val="0"/>
        <condense val="0"/>
        <extend val="0"/>
        <outline val="0"/>
        <shadow val="0"/>
        <u val="none"/>
        <vertAlign val="baseline"/>
        <sz val="11"/>
        <color theme="1"/>
        <name val="Aptos Narrow"/>
        <family val="2"/>
        <scheme val="minor"/>
      </font>
      <numFmt numFmtId="164" formatCode="_(&quot;$&quot;* #,##0_);_(&quot;$&quot;* \(#,##0\);_(&quot;$&quot;* &quot;-&quot;??_);_(@_)"/>
    </dxf>
    <dxf>
      <font>
        <b val="0"/>
        <i val="0"/>
        <strike val="0"/>
        <condense val="0"/>
        <extend val="0"/>
        <outline val="0"/>
        <shadow val="0"/>
        <u val="none"/>
        <vertAlign val="baseline"/>
        <sz val="11"/>
        <color theme="1"/>
        <name val="Aptos Narrow"/>
        <family val="2"/>
        <scheme val="minor"/>
      </font>
      <numFmt numFmtId="164" formatCode="_(&quot;$&quot;* #,##0_);_(&quot;$&quot;* \(#,##0\);_(&quot;$&quot;* &quot;-&quot;??_);_(@_)"/>
    </dxf>
    <dxf>
      <font>
        <b val="0"/>
        <i val="0"/>
        <strike val="0"/>
        <condense val="0"/>
        <extend val="0"/>
        <outline val="0"/>
        <shadow val="0"/>
        <u val="none"/>
        <vertAlign val="baseline"/>
        <sz val="11"/>
        <color theme="1"/>
        <name val="Aptos Narrow"/>
        <family val="2"/>
        <scheme val="minor"/>
      </font>
    </dxf>
    <dxf>
      <font>
        <b val="0"/>
        <i val="0"/>
        <strike val="0"/>
        <condense val="0"/>
        <extend val="0"/>
        <outline val="0"/>
        <shadow val="0"/>
        <u val="none"/>
        <vertAlign val="baseline"/>
        <sz val="11"/>
        <color theme="1"/>
        <name val="Aptos Narrow"/>
        <family val="2"/>
        <scheme val="minor"/>
      </font>
      <numFmt numFmtId="164" formatCode="_(&quot;$&quot;* #,##0_);_(&quot;$&quot;* \(#,##0\);_(&quot;$&quot;* &quot;-&quot;??_);_(@_)"/>
    </dxf>
    <dxf>
      <font>
        <b val="0"/>
        <i val="0"/>
        <strike val="0"/>
        <condense val="0"/>
        <extend val="0"/>
        <outline val="0"/>
        <shadow val="0"/>
        <u val="none"/>
        <vertAlign val="baseline"/>
        <sz val="11"/>
        <color theme="1"/>
        <name val="Aptos Narrow"/>
        <family val="2"/>
        <scheme val="minor"/>
      </font>
      <numFmt numFmtId="164" formatCode="_(&quot;$&quot;* #,##0_);_(&quot;$&quot;* \(#,##0\);_(&quot;$&quot;* &quot;-&quot;??_);_(@_)"/>
    </dxf>
    <dxf>
      <font>
        <b val="0"/>
        <i val="0"/>
        <strike val="0"/>
        <condense val="0"/>
        <extend val="0"/>
        <outline val="0"/>
        <shadow val="0"/>
        <u val="none"/>
        <vertAlign val="baseline"/>
        <sz val="11"/>
        <color theme="1"/>
        <name val="Aptos Narrow"/>
        <family val="2"/>
        <scheme val="minor"/>
      </font>
      <numFmt numFmtId="164" formatCode="_(&quot;$&quot;* #,##0_);_(&quot;$&quot;* \(#,##0\);_(&quot;$&quot;* &quot;-&quot;??_);_(@_)"/>
    </dxf>
    <dxf>
      <font>
        <b val="0"/>
        <i val="0"/>
        <strike val="0"/>
        <condense val="0"/>
        <extend val="0"/>
        <outline val="0"/>
        <shadow val="0"/>
        <u val="none"/>
        <vertAlign val="baseline"/>
        <sz val="11"/>
        <color theme="1"/>
        <name val="Aptos Narrow"/>
        <family val="2"/>
        <scheme val="minor"/>
      </font>
      <numFmt numFmtId="164" formatCode="_(&quot;$&quot;* #,##0_);_(&quot;$&quot;* \(#,##0\);_(&quot;$&quot;* &quot;-&quot;??_);_(@_)"/>
    </dxf>
    <dxf>
      <font>
        <b val="0"/>
        <i val="0"/>
        <strike val="0"/>
        <condense val="0"/>
        <extend val="0"/>
        <outline val="0"/>
        <shadow val="0"/>
        <u val="none"/>
        <vertAlign val="baseline"/>
        <sz val="11"/>
        <color theme="1"/>
        <name val="Aptos Narrow"/>
        <family val="2"/>
        <scheme val="minor"/>
      </font>
      <numFmt numFmtId="164" formatCode="_(&quot;$&quot;* #,##0_);_(&quot;$&quot;* \(#,##0\);_(&quot;$&quot;* &quot;-&quot;??_);_(@_)"/>
    </dxf>
    <dxf>
      <font>
        <b val="0"/>
        <i val="0"/>
        <strike val="0"/>
        <condense val="0"/>
        <extend val="0"/>
        <outline val="0"/>
        <shadow val="0"/>
        <u val="none"/>
        <vertAlign val="baseline"/>
        <sz val="11"/>
        <color theme="1"/>
        <name val="Aptos Narrow"/>
        <family val="2"/>
        <scheme val="minor"/>
      </font>
      <numFmt numFmtId="164" formatCode="_(&quot;$&quot;* #,##0_);_(&quot;$&quot;* \(#,##0\);_(&quot;$&quot;* &quot;-&quot;??_);_(@_)"/>
    </dxf>
    <dxf>
      <alignment horizontal="center"/>
    </dxf>
    <dxf>
      <alignment horizontal="center"/>
    </dxf>
    <dxf>
      <numFmt numFmtId="3" formatCode="#,##0"/>
    </dxf>
    <dxf>
      <numFmt numFmtId="3" formatCode="#,##0"/>
    </dxf>
    <dxf>
      <numFmt numFmtId="3" formatCode="#,##0"/>
    </dxf>
    <dxf>
      <numFmt numFmtId="3" formatCode="#,##0"/>
    </dxf>
    <dxf>
      <numFmt numFmtId="3" formatCode="#,##0"/>
    </dxf>
    <dxf>
      <numFmt numFmtId="3" formatCode="#,##0"/>
    </dxf>
    <dxf>
      <numFmt numFmtId="0" formatCode="General"/>
    </dxf>
    <dxf>
      <font>
        <b val="0"/>
        <i val="0"/>
        <strike val="0"/>
        <condense val="0"/>
        <extend val="0"/>
        <outline val="0"/>
        <shadow val="0"/>
        <u val="none"/>
        <vertAlign val="baseline"/>
        <sz val="11"/>
        <color theme="1"/>
        <name val="Aptos Narrow"/>
        <family val="2"/>
        <scheme val="minor"/>
      </font>
      <numFmt numFmtId="164" formatCode="_(&quot;$&quot;* #,##0_);_(&quot;$&quot;* \(#,##0\);_(&quot;$&quot;* &quot;-&quot;??_);_(@_)"/>
    </dxf>
    <dxf>
      <font>
        <b val="0"/>
        <i val="0"/>
        <strike val="0"/>
        <condense val="0"/>
        <extend val="0"/>
        <outline val="0"/>
        <shadow val="0"/>
        <u val="none"/>
        <vertAlign val="baseline"/>
        <sz val="11"/>
        <color theme="1"/>
        <name val="Aptos Narrow"/>
        <family val="2"/>
        <scheme val="minor"/>
      </font>
      <numFmt numFmtId="164" formatCode="_(&quot;$&quot;* #,##0_);_(&quot;$&quot;* \(#,##0\);_(&quot;$&quot;* &quot;-&quot;??_);_(@_)"/>
    </dxf>
    <dxf>
      <font>
        <b val="0"/>
        <i val="0"/>
        <strike val="0"/>
        <condense val="0"/>
        <extend val="0"/>
        <outline val="0"/>
        <shadow val="0"/>
        <u val="none"/>
        <vertAlign val="baseline"/>
        <sz val="11"/>
        <color theme="1"/>
        <name val="Aptos Narrow"/>
        <family val="2"/>
        <scheme val="minor"/>
      </font>
      <numFmt numFmtId="164" formatCode="_(&quot;$&quot;* #,##0_);_(&quot;$&quot;* \(#,##0\);_(&quot;$&quot;* &quot;-&quot;??_);_(@_)"/>
    </dxf>
    <dxf>
      <font>
        <b val="0"/>
        <i val="0"/>
        <strike val="0"/>
        <condense val="0"/>
        <extend val="0"/>
        <outline val="0"/>
        <shadow val="0"/>
        <u val="none"/>
        <vertAlign val="baseline"/>
        <sz val="11"/>
        <color theme="1"/>
        <name val="Aptos Narrow"/>
        <family val="2"/>
        <scheme val="minor"/>
      </font>
      <numFmt numFmtId="164" formatCode="_(&quot;$&quot;* #,##0_);_(&quot;$&quot;* \(#,##0\);_(&quot;$&quot;* &quot;-&quot;??_);_(@_)"/>
    </dxf>
    <dxf>
      <font>
        <b val="0"/>
        <i val="0"/>
        <strike val="0"/>
        <condense val="0"/>
        <extend val="0"/>
        <outline val="0"/>
        <shadow val="0"/>
        <u val="none"/>
        <vertAlign val="baseline"/>
        <sz val="11"/>
        <color theme="1"/>
        <name val="Aptos Narrow"/>
        <family val="2"/>
        <scheme val="minor"/>
      </font>
      <numFmt numFmtId="164" formatCode="_(&quot;$&quot;* #,##0_);_(&quot;$&quot;* \(#,##0\);_(&quot;$&quot;* &quot;-&quot;??_);_(@_)"/>
    </dxf>
    <dxf>
      <font>
        <b val="0"/>
        <i val="0"/>
        <strike val="0"/>
        <condense val="0"/>
        <extend val="0"/>
        <outline val="0"/>
        <shadow val="0"/>
        <u val="none"/>
        <vertAlign val="baseline"/>
        <sz val="11"/>
        <color theme="1"/>
        <name val="Aptos Narrow"/>
        <family val="2"/>
        <scheme val="minor"/>
      </font>
      <numFmt numFmtId="164" formatCode="_(&quot;$&quot;* #,##0_);_(&quot;$&quot;* \(#,##0\);_(&quot;$&quot;* &quot;-&quot;??_);_(@_)"/>
    </dxf>
    <dxf>
      <numFmt numFmtId="0" formatCode="General"/>
    </dxf>
    <dxf>
      <font>
        <b val="0"/>
        <i val="0"/>
        <strike val="0"/>
        <condense val="0"/>
        <extend val="0"/>
        <outline val="0"/>
        <shadow val="0"/>
        <u val="none"/>
        <vertAlign val="baseline"/>
        <sz val="11"/>
        <color theme="1"/>
        <name val="Aptos Narrow"/>
        <family val="2"/>
        <scheme val="minor"/>
      </font>
    </dxf>
    <dxf>
      <alignment horizontal="center"/>
    </dxf>
    <dxf>
      <alignment horizontal="center"/>
    </dxf>
    <dxf>
      <numFmt numFmtId="3" formatCode="#,##0"/>
    </dxf>
    <dxf>
      <numFmt numFmtId="3" formatCode="#,##0"/>
    </dxf>
    <dxf>
      <numFmt numFmtId="3" formatCode="#,##0"/>
    </dxf>
    <dxf>
      <numFmt numFmtId="3" formatCode="#,##0"/>
    </dxf>
    <dxf>
      <numFmt numFmtId="3" formatCode="#,##0"/>
    </dxf>
    <dxf>
      <numFmt numFmtId="3" formatCode="#,##0"/>
    </dxf>
    <dxf>
      <numFmt numFmtId="0" formatCode="General"/>
    </dxf>
    <dxf>
      <numFmt numFmtId="164" formatCode="_(&quot;$&quot;* #,##0_);_(&quot;$&quot;* \(#,##0\);_(&quot;$&quot;* &quot;-&quot;??_);_(@_)"/>
    </dxf>
    <dxf>
      <numFmt numFmtId="164" formatCode="_(&quot;$&quot;* #,##0_);_(&quot;$&quot;* \(#,##0\);_(&quot;$&quot;* &quot;-&quot;??_);_(@_)"/>
    </dxf>
    <dxf>
      <numFmt numFmtId="164" formatCode="_(&quot;$&quot;* #,##0_);_(&quot;$&quot;* \(#,##0\);_(&quot;$&quot;* &quot;-&quot;??_);_(@_)"/>
    </dxf>
    <dxf>
      <numFmt numFmtId="164" formatCode="_(&quot;$&quot;* #,##0_);_(&quot;$&quot;* \(#,##0\);_(&quot;$&quot;* &quot;-&quot;??_);_(@_)"/>
    </dxf>
    <dxf>
      <numFmt numFmtId="164" formatCode="_(&quot;$&quot;* #,##0_);_(&quot;$&quot;* \(#,##0\);_(&quot;$&quot;* &quot;-&quot;??_);_(@_)"/>
    </dxf>
    <dxf>
      <numFmt numFmtId="164" formatCode="_(&quot;$&quot;* #,##0_);_(&quot;$&quot;* \(#,##0\);_(&quot;$&quot;* &quot;-&quot;??_);_(@_)"/>
    </dxf>
    <dxf>
      <numFmt numFmtId="0" formatCode="General"/>
    </dxf>
    <dxf>
      <alignment horizontal="center"/>
    </dxf>
    <dxf>
      <alignment horizontal="cent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pivotCacheDefinition" Target="pivotCache/pivotCacheDefinition6.xml"/><Relationship Id="rId26" Type="http://schemas.openxmlformats.org/officeDocument/2006/relationships/styles" Target="styles.xml"/><Relationship Id="rId3" Type="http://schemas.openxmlformats.org/officeDocument/2006/relationships/worksheet" Target="worksheets/sheet3.xml"/><Relationship Id="rId21" Type="http://schemas.microsoft.com/office/2007/relationships/slicerCache" Target="slicerCaches/slicerCache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5.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pivotCacheDefinition" Target="pivotCache/pivotCacheDefinition4.xml"/><Relationship Id="rId20" Type="http://schemas.microsoft.com/office/2007/relationships/slicerCache" Target="slicerCaches/slicerCache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07/relationships/slicerCache" Target="slicerCaches/slicerCache6.xml"/><Relationship Id="rId5" Type="http://schemas.openxmlformats.org/officeDocument/2006/relationships/worksheet" Target="worksheets/sheet5.xml"/><Relationship Id="rId15" Type="http://schemas.openxmlformats.org/officeDocument/2006/relationships/pivotCacheDefinition" Target="pivotCache/pivotCacheDefinition3.xml"/><Relationship Id="rId23" Type="http://schemas.microsoft.com/office/2007/relationships/slicerCache" Target="slicerCaches/slicerCache5.xml"/><Relationship Id="rId28" Type="http://schemas.openxmlformats.org/officeDocument/2006/relationships/calcChain" Target="calcChain.xml"/><Relationship Id="rId10" Type="http://schemas.openxmlformats.org/officeDocument/2006/relationships/worksheet" Target="worksheets/sheet10.xml"/><Relationship Id="rId19" Type="http://schemas.microsoft.com/office/2007/relationships/slicerCache" Target="slicerCaches/slicerCach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2.xml"/><Relationship Id="rId22" Type="http://schemas.microsoft.com/office/2007/relationships/slicerCache" Target="slicerCaches/slicerCache4.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7" Type="http://schemas.openxmlformats.org/officeDocument/2006/relationships/image" Target="../media/image7.emf"/><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emf"/><Relationship Id="rId5" Type="http://schemas.openxmlformats.org/officeDocument/2006/relationships/image" Target="../media/image5.sv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2</xdr:col>
      <xdr:colOff>994598</xdr:colOff>
      <xdr:row>21</xdr:row>
      <xdr:rowOff>238126</xdr:rowOff>
    </xdr:to>
    <xdr:pic>
      <xdr:nvPicPr>
        <xdr:cNvPr id="3" name="Picture 2">
          <a:extLst>
            <a:ext uri="{FF2B5EF4-FFF2-40B4-BE49-F238E27FC236}">
              <a16:creationId xmlns:a16="http://schemas.microsoft.com/office/drawing/2014/main" id="{4C8CCB51-898C-4F93-9732-60743F35847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1000125" y="1409700"/>
          <a:ext cx="1994723" cy="38385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43</xdr:row>
      <xdr:rowOff>0</xdr:rowOff>
    </xdr:from>
    <xdr:to>
      <xdr:col>11</xdr:col>
      <xdr:colOff>23283</xdr:colOff>
      <xdr:row>72</xdr:row>
      <xdr:rowOff>114300</xdr:rowOff>
    </xdr:to>
    <xdr:pic>
      <xdr:nvPicPr>
        <xdr:cNvPr id="5" name="Graphic 4">
          <a:extLst>
            <a:ext uri="{FF2B5EF4-FFF2-40B4-BE49-F238E27FC236}">
              <a16:creationId xmlns:a16="http://schemas.microsoft.com/office/drawing/2014/main" id="{31B3B1B0-D7A8-7DC7-74B7-BB037FB5E771}"/>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000125" y="9534525"/>
          <a:ext cx="10024533" cy="5638800"/>
        </a:xfrm>
        <a:prstGeom prst="rect">
          <a:avLst/>
        </a:prstGeom>
      </xdr:spPr>
    </xdr:pic>
    <xdr:clientData/>
  </xdr:twoCellAnchor>
  <xdr:twoCellAnchor editAs="oneCell">
    <xdr:from>
      <xdr:col>1</xdr:col>
      <xdr:colOff>0</xdr:colOff>
      <xdr:row>74</xdr:row>
      <xdr:rowOff>0</xdr:rowOff>
    </xdr:from>
    <xdr:to>
      <xdr:col>10</xdr:col>
      <xdr:colOff>989542</xdr:colOff>
      <xdr:row>103</xdr:row>
      <xdr:rowOff>95250</xdr:rowOff>
    </xdr:to>
    <xdr:pic>
      <xdr:nvPicPr>
        <xdr:cNvPr id="6" name="Graphic 5">
          <a:extLst>
            <a:ext uri="{FF2B5EF4-FFF2-40B4-BE49-F238E27FC236}">
              <a16:creationId xmlns:a16="http://schemas.microsoft.com/office/drawing/2014/main" id="{B784BEAC-CCEB-A31E-5342-C8018A91E5F1}"/>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1000125" y="15440025"/>
          <a:ext cx="9990667" cy="5619750"/>
        </a:xfrm>
        <a:prstGeom prst="rect">
          <a:avLst/>
        </a:prstGeom>
      </xdr:spPr>
    </xdr:pic>
    <xdr:clientData/>
  </xdr:twoCellAnchor>
  <xdr:twoCellAnchor editAs="oneCell">
    <xdr:from>
      <xdr:col>1</xdr:col>
      <xdr:colOff>0</xdr:colOff>
      <xdr:row>140</xdr:row>
      <xdr:rowOff>0</xdr:rowOff>
    </xdr:from>
    <xdr:to>
      <xdr:col>10</xdr:col>
      <xdr:colOff>1114778</xdr:colOff>
      <xdr:row>173</xdr:row>
      <xdr:rowOff>127000</xdr:rowOff>
    </xdr:to>
    <xdr:pic>
      <xdr:nvPicPr>
        <xdr:cNvPr id="4" name="Picture 3">
          <a:extLst>
            <a:ext uri="{FF2B5EF4-FFF2-40B4-BE49-F238E27FC236}">
              <a16:creationId xmlns:a16="http://schemas.microsoft.com/office/drawing/2014/main" id="{67DCBE4B-9634-CE1A-53C5-2C9FC3EC2BC4}"/>
            </a:ext>
          </a:extLst>
        </xdr:cNvPr>
        <xdr:cNvPicPr>
          <a:picLocks noChangeAspect="1"/>
        </xdr:cNvPicPr>
      </xdr:nvPicPr>
      <xdr:blipFill>
        <a:blip xmlns:r="http://schemas.openxmlformats.org/officeDocument/2006/relationships" r:embed="rId6"/>
        <a:stretch>
          <a:fillRect/>
        </a:stretch>
      </xdr:blipFill>
      <xdr:spPr>
        <a:xfrm>
          <a:off x="1143000" y="27952700"/>
          <a:ext cx="11401778" cy="6413500"/>
        </a:xfrm>
        <a:prstGeom prst="rect">
          <a:avLst/>
        </a:prstGeom>
      </xdr:spPr>
    </xdr:pic>
    <xdr:clientData/>
  </xdr:twoCellAnchor>
  <xdr:twoCellAnchor editAs="oneCell">
    <xdr:from>
      <xdr:col>1</xdr:col>
      <xdr:colOff>0</xdr:colOff>
      <xdr:row>105</xdr:row>
      <xdr:rowOff>0</xdr:rowOff>
    </xdr:from>
    <xdr:to>
      <xdr:col>10</xdr:col>
      <xdr:colOff>1117600</xdr:colOff>
      <xdr:row>138</xdr:row>
      <xdr:rowOff>128588</xdr:rowOff>
    </xdr:to>
    <xdr:pic>
      <xdr:nvPicPr>
        <xdr:cNvPr id="7" name="Picture 6">
          <a:extLst>
            <a:ext uri="{FF2B5EF4-FFF2-40B4-BE49-F238E27FC236}">
              <a16:creationId xmlns:a16="http://schemas.microsoft.com/office/drawing/2014/main" id="{12D7406D-BDB5-0736-A3AA-06A70B1A6E9D}"/>
            </a:ext>
          </a:extLst>
        </xdr:cNvPr>
        <xdr:cNvPicPr>
          <a:picLocks noChangeAspect="1"/>
        </xdr:cNvPicPr>
      </xdr:nvPicPr>
      <xdr:blipFill>
        <a:blip xmlns:r="http://schemas.openxmlformats.org/officeDocument/2006/relationships" r:embed="rId7"/>
        <a:stretch>
          <a:fillRect/>
        </a:stretch>
      </xdr:blipFill>
      <xdr:spPr>
        <a:xfrm>
          <a:off x="1143000" y="21285200"/>
          <a:ext cx="11404600" cy="64150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152400</xdr:colOff>
      <xdr:row>6</xdr:row>
      <xdr:rowOff>9525</xdr:rowOff>
    </xdr:from>
    <xdr:to>
      <xdr:col>10</xdr:col>
      <xdr:colOff>152400</xdr:colOff>
      <xdr:row>28</xdr:row>
      <xdr:rowOff>76200</xdr:rowOff>
    </xdr:to>
    <mc:AlternateContent xmlns:mc="http://schemas.openxmlformats.org/markup-compatibility/2006" xmlns:a14="http://schemas.microsoft.com/office/drawing/2010/main">
      <mc:Choice Requires="a14">
        <xdr:graphicFrame macro="">
          <xdr:nvGraphicFramePr>
            <xdr:cNvPr id="2" name="Species">
              <a:extLst>
                <a:ext uri="{FF2B5EF4-FFF2-40B4-BE49-F238E27FC236}">
                  <a16:creationId xmlns:a16="http://schemas.microsoft.com/office/drawing/2014/main" id="{0A196ED0-794E-EE15-A251-52980804DF0B}"/>
                </a:ext>
              </a:extLst>
            </xdr:cNvPr>
            <xdr:cNvGraphicFramePr/>
          </xdr:nvGraphicFramePr>
          <xdr:xfrm>
            <a:off x="0" y="0"/>
            <a:ext cx="0" cy="0"/>
          </xdr:xfrm>
          <a:graphic>
            <a:graphicData uri="http://schemas.microsoft.com/office/drawing/2010/slicer">
              <sle:slicer xmlns:sle="http://schemas.microsoft.com/office/drawing/2010/slicer" name="Species"/>
            </a:graphicData>
          </a:graphic>
        </xdr:graphicFrame>
      </mc:Choice>
      <mc:Fallback xmlns="">
        <xdr:sp macro="" textlink="">
          <xdr:nvSpPr>
            <xdr:cNvPr id="0" name=""/>
            <xdr:cNvSpPr>
              <a:spLocks noTextEdit="1"/>
            </xdr:cNvSpPr>
          </xdr:nvSpPr>
          <xdr:spPr>
            <a:xfrm>
              <a:off x="7734300" y="1819275"/>
              <a:ext cx="1828800" cy="42576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19</xdr:col>
      <xdr:colOff>142875</xdr:colOff>
      <xdr:row>6</xdr:row>
      <xdr:rowOff>19050</xdr:rowOff>
    </xdr:from>
    <xdr:to>
      <xdr:col>22</xdr:col>
      <xdr:colOff>142875</xdr:colOff>
      <xdr:row>28</xdr:row>
      <xdr:rowOff>171450</xdr:rowOff>
    </xdr:to>
    <mc:AlternateContent xmlns:mc="http://schemas.openxmlformats.org/markup-compatibility/2006" xmlns:a14="http://schemas.microsoft.com/office/drawing/2010/main">
      <mc:Choice Requires="a14">
        <xdr:graphicFrame macro="">
          <xdr:nvGraphicFramePr>
            <xdr:cNvPr id="3" name="Species 1">
              <a:extLst>
                <a:ext uri="{FF2B5EF4-FFF2-40B4-BE49-F238E27FC236}">
                  <a16:creationId xmlns:a16="http://schemas.microsoft.com/office/drawing/2014/main" id="{DDFCB3A3-77ED-BE87-49E0-3446F653E9C3}"/>
                </a:ext>
              </a:extLst>
            </xdr:cNvPr>
            <xdr:cNvGraphicFramePr/>
          </xdr:nvGraphicFramePr>
          <xdr:xfrm>
            <a:off x="0" y="0"/>
            <a:ext cx="0" cy="0"/>
          </xdr:xfrm>
          <a:graphic>
            <a:graphicData uri="http://schemas.microsoft.com/office/drawing/2010/slicer">
              <sle:slicer xmlns:sle="http://schemas.microsoft.com/office/drawing/2010/slicer" name="Species 1"/>
            </a:graphicData>
          </a:graphic>
        </xdr:graphicFrame>
      </mc:Choice>
      <mc:Fallback xmlns="">
        <xdr:sp macro="" textlink="">
          <xdr:nvSpPr>
            <xdr:cNvPr id="0" name=""/>
            <xdr:cNvSpPr>
              <a:spLocks noTextEdit="1"/>
            </xdr:cNvSpPr>
          </xdr:nvSpPr>
          <xdr:spPr>
            <a:xfrm>
              <a:off x="17345025" y="1828800"/>
              <a:ext cx="1828800" cy="4343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7</xdr:col>
      <xdr:colOff>152400</xdr:colOff>
      <xdr:row>3</xdr:row>
      <xdr:rowOff>171450</xdr:rowOff>
    </xdr:from>
    <xdr:to>
      <xdr:col>11</xdr:col>
      <xdr:colOff>209550</xdr:colOff>
      <xdr:row>6</xdr:row>
      <xdr:rowOff>0</xdr:rowOff>
    </xdr:to>
    <xdr:sp macro="" textlink="">
      <xdr:nvSpPr>
        <xdr:cNvPr id="4" name="TextBox 3">
          <a:extLst>
            <a:ext uri="{FF2B5EF4-FFF2-40B4-BE49-F238E27FC236}">
              <a16:creationId xmlns:a16="http://schemas.microsoft.com/office/drawing/2014/main" id="{D018FE28-1A8A-5CAF-AEA8-4C09AF2CB2B9}"/>
            </a:ext>
          </a:extLst>
        </xdr:cNvPr>
        <xdr:cNvSpPr txBox="1"/>
      </xdr:nvSpPr>
      <xdr:spPr>
        <a:xfrm>
          <a:off x="7734300" y="1362075"/>
          <a:ext cx="2495550" cy="447675"/>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Click</a:t>
          </a:r>
          <a:r>
            <a:rPr lang="en-US" sz="1100" baseline="0"/>
            <a:t> checklist to select multiple species</a:t>
          </a:r>
        </a:p>
        <a:p>
          <a:r>
            <a:rPr lang="en-US" sz="1100" baseline="0"/>
            <a:t>Click filter to reset selection to all species</a:t>
          </a:r>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19050</xdr:colOff>
      <xdr:row>5</xdr:row>
      <xdr:rowOff>19049</xdr:rowOff>
    </xdr:from>
    <xdr:to>
      <xdr:col>10</xdr:col>
      <xdr:colOff>19050</xdr:colOff>
      <xdr:row>27</xdr:row>
      <xdr:rowOff>9524</xdr:rowOff>
    </xdr:to>
    <mc:AlternateContent xmlns:mc="http://schemas.openxmlformats.org/markup-compatibility/2006" xmlns:a14="http://schemas.microsoft.com/office/drawing/2010/main">
      <mc:Choice Requires="a14">
        <xdr:graphicFrame macro="">
          <xdr:nvGraphicFramePr>
            <xdr:cNvPr id="2" name="Species 2">
              <a:extLst>
                <a:ext uri="{FF2B5EF4-FFF2-40B4-BE49-F238E27FC236}">
                  <a16:creationId xmlns:a16="http://schemas.microsoft.com/office/drawing/2014/main" id="{40140B45-80F7-7DFD-528A-AFEE943AD8B8}"/>
                </a:ext>
              </a:extLst>
            </xdr:cNvPr>
            <xdr:cNvGraphicFramePr/>
          </xdr:nvGraphicFramePr>
          <xdr:xfrm>
            <a:off x="0" y="0"/>
            <a:ext cx="0" cy="0"/>
          </xdr:xfrm>
          <a:graphic>
            <a:graphicData uri="http://schemas.microsoft.com/office/drawing/2010/slicer">
              <sle:slicer xmlns:sle="http://schemas.microsoft.com/office/drawing/2010/slicer" name="Species 2"/>
            </a:graphicData>
          </a:graphic>
        </xdr:graphicFrame>
      </mc:Choice>
      <mc:Fallback xmlns="">
        <xdr:sp macro="" textlink="">
          <xdr:nvSpPr>
            <xdr:cNvPr id="0" name=""/>
            <xdr:cNvSpPr>
              <a:spLocks noTextEdit="1"/>
            </xdr:cNvSpPr>
          </xdr:nvSpPr>
          <xdr:spPr>
            <a:xfrm>
              <a:off x="7210425" y="1933574"/>
              <a:ext cx="1828800" cy="41814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19</xdr:col>
      <xdr:colOff>28575</xdr:colOff>
      <xdr:row>5</xdr:row>
      <xdr:rowOff>19049</xdr:rowOff>
    </xdr:from>
    <xdr:to>
      <xdr:col>22</xdr:col>
      <xdr:colOff>28575</xdr:colOff>
      <xdr:row>27</xdr:row>
      <xdr:rowOff>180974</xdr:rowOff>
    </xdr:to>
    <mc:AlternateContent xmlns:mc="http://schemas.openxmlformats.org/markup-compatibility/2006" xmlns:a14="http://schemas.microsoft.com/office/drawing/2010/main">
      <mc:Choice Requires="a14">
        <xdr:graphicFrame macro="">
          <xdr:nvGraphicFramePr>
            <xdr:cNvPr id="3" name="Species 3">
              <a:extLst>
                <a:ext uri="{FF2B5EF4-FFF2-40B4-BE49-F238E27FC236}">
                  <a16:creationId xmlns:a16="http://schemas.microsoft.com/office/drawing/2014/main" id="{8E0941EA-D32F-9C9E-2CA6-6847F41FC93E}"/>
                </a:ext>
              </a:extLst>
            </xdr:cNvPr>
            <xdr:cNvGraphicFramePr/>
          </xdr:nvGraphicFramePr>
          <xdr:xfrm>
            <a:off x="0" y="0"/>
            <a:ext cx="0" cy="0"/>
          </xdr:xfrm>
          <a:graphic>
            <a:graphicData uri="http://schemas.microsoft.com/office/drawing/2010/slicer">
              <sle:slicer xmlns:sle="http://schemas.microsoft.com/office/drawing/2010/slicer" name="Species 3"/>
            </a:graphicData>
          </a:graphic>
        </xdr:graphicFrame>
      </mc:Choice>
      <mc:Fallback xmlns="">
        <xdr:sp macro="" textlink="">
          <xdr:nvSpPr>
            <xdr:cNvPr id="0" name=""/>
            <xdr:cNvSpPr>
              <a:spLocks noTextEdit="1"/>
            </xdr:cNvSpPr>
          </xdr:nvSpPr>
          <xdr:spPr>
            <a:xfrm>
              <a:off x="16659225" y="1933574"/>
              <a:ext cx="1828800" cy="43529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7</xdr:col>
      <xdr:colOff>38100</xdr:colOff>
      <xdr:row>2</xdr:row>
      <xdr:rowOff>381000</xdr:rowOff>
    </xdr:from>
    <xdr:to>
      <xdr:col>11</xdr:col>
      <xdr:colOff>95250</xdr:colOff>
      <xdr:row>4</xdr:row>
      <xdr:rowOff>142875</xdr:rowOff>
    </xdr:to>
    <xdr:sp macro="" textlink="">
      <xdr:nvSpPr>
        <xdr:cNvPr id="4" name="TextBox 3">
          <a:extLst>
            <a:ext uri="{FF2B5EF4-FFF2-40B4-BE49-F238E27FC236}">
              <a16:creationId xmlns:a16="http://schemas.microsoft.com/office/drawing/2014/main" id="{D27E5B2E-1A0E-427C-8749-EB15EB87B42E}"/>
            </a:ext>
          </a:extLst>
        </xdr:cNvPr>
        <xdr:cNvSpPr txBox="1"/>
      </xdr:nvSpPr>
      <xdr:spPr>
        <a:xfrm>
          <a:off x="7229475" y="1381125"/>
          <a:ext cx="2495550" cy="485775"/>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Click</a:t>
          </a:r>
          <a:r>
            <a:rPr lang="en-US" sz="1100" baseline="0"/>
            <a:t> checklist to select multiple species</a:t>
          </a:r>
        </a:p>
        <a:p>
          <a:r>
            <a:rPr lang="en-US" sz="1100" baseline="0"/>
            <a:t>Click filter to reset selection to all species</a:t>
          </a:r>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66675</xdr:colOff>
      <xdr:row>5</xdr:row>
      <xdr:rowOff>19050</xdr:rowOff>
    </xdr:from>
    <xdr:to>
      <xdr:col>12</xdr:col>
      <xdr:colOff>9525</xdr:colOff>
      <xdr:row>20</xdr:row>
      <xdr:rowOff>0</xdr:rowOff>
    </xdr:to>
    <mc:AlternateContent xmlns:mc="http://schemas.openxmlformats.org/markup-compatibility/2006" xmlns:a14="http://schemas.microsoft.com/office/drawing/2010/main">
      <mc:Choice Requires="a14">
        <xdr:graphicFrame macro="">
          <xdr:nvGraphicFramePr>
            <xdr:cNvPr id="6" name="Lumber Species">
              <a:extLst>
                <a:ext uri="{FF2B5EF4-FFF2-40B4-BE49-F238E27FC236}">
                  <a16:creationId xmlns:a16="http://schemas.microsoft.com/office/drawing/2014/main" id="{4AB2EE52-7683-9684-4673-B20B12C58C7F}"/>
                </a:ext>
              </a:extLst>
            </xdr:cNvPr>
            <xdr:cNvGraphicFramePr/>
          </xdr:nvGraphicFramePr>
          <xdr:xfrm>
            <a:off x="0" y="0"/>
            <a:ext cx="0" cy="0"/>
          </xdr:xfrm>
          <a:graphic>
            <a:graphicData uri="http://schemas.microsoft.com/office/drawing/2010/slicer">
              <sle:slicer xmlns:sle="http://schemas.microsoft.com/office/drawing/2010/slicer" name="Lumber Species"/>
            </a:graphicData>
          </a:graphic>
        </xdr:graphicFrame>
      </mc:Choice>
      <mc:Fallback xmlns="">
        <xdr:sp macro="" textlink="">
          <xdr:nvSpPr>
            <xdr:cNvPr id="0" name=""/>
            <xdr:cNvSpPr>
              <a:spLocks noTextEdit="1"/>
            </xdr:cNvSpPr>
          </xdr:nvSpPr>
          <xdr:spPr>
            <a:xfrm>
              <a:off x="7010400" y="1838325"/>
              <a:ext cx="2990850" cy="28384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20</xdr:col>
      <xdr:colOff>76200</xdr:colOff>
      <xdr:row>5</xdr:row>
      <xdr:rowOff>28575</xdr:rowOff>
    </xdr:from>
    <xdr:to>
      <xdr:col>25</xdr:col>
      <xdr:colOff>0</xdr:colOff>
      <xdr:row>19</xdr:row>
      <xdr:rowOff>28575</xdr:rowOff>
    </xdr:to>
    <mc:AlternateContent xmlns:mc="http://schemas.openxmlformats.org/markup-compatibility/2006" xmlns:a14="http://schemas.microsoft.com/office/drawing/2010/main">
      <mc:Choice Requires="a14">
        <xdr:graphicFrame macro="">
          <xdr:nvGraphicFramePr>
            <xdr:cNvPr id="7" name="Log Species">
              <a:extLst>
                <a:ext uri="{FF2B5EF4-FFF2-40B4-BE49-F238E27FC236}">
                  <a16:creationId xmlns:a16="http://schemas.microsoft.com/office/drawing/2014/main" id="{08168B5E-DCF6-1D4A-1DDE-92CBECEDAC11}"/>
                </a:ext>
              </a:extLst>
            </xdr:cNvPr>
            <xdr:cNvGraphicFramePr/>
          </xdr:nvGraphicFramePr>
          <xdr:xfrm>
            <a:off x="0" y="0"/>
            <a:ext cx="0" cy="0"/>
          </xdr:xfrm>
          <a:graphic>
            <a:graphicData uri="http://schemas.microsoft.com/office/drawing/2010/slicer">
              <sle:slicer xmlns:sle="http://schemas.microsoft.com/office/drawing/2010/slicer" name="Log Species"/>
            </a:graphicData>
          </a:graphic>
        </xdr:graphicFrame>
      </mc:Choice>
      <mc:Fallback xmlns="">
        <xdr:sp macro="" textlink="">
          <xdr:nvSpPr>
            <xdr:cNvPr id="0" name=""/>
            <xdr:cNvSpPr>
              <a:spLocks noTextEdit="1"/>
            </xdr:cNvSpPr>
          </xdr:nvSpPr>
          <xdr:spPr>
            <a:xfrm>
              <a:off x="17411700" y="1847850"/>
              <a:ext cx="2971800" cy="26670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Tripp P" refreshedDate="45883.65201435185" createdVersion="8" refreshedVersion="8" minRefreshableVersion="3" recordCount="742" xr:uid="{3E97B8DE-4D97-4387-A86E-ADDD16443F2E}">
  <cacheSource type="worksheet">
    <worksheetSource name="LumberValue"/>
  </cacheSource>
  <cacheFields count="11">
    <cacheField name="Rank" numFmtId="0">
      <sharedItems containsSemiMixedTypes="0" containsString="0" containsNumber="1" containsInteger="1" minValue="101" maxValue="12002"/>
    </cacheField>
    <cacheField name="Partner" numFmtId="0">
      <sharedItems count="120">
        <s v="China"/>
        <s v="Vietnam"/>
        <s v="Canada"/>
        <s v="Mexico"/>
        <s v="United Kingdom"/>
        <s v="Japan"/>
        <s v="Italy"/>
        <s v="Germany"/>
        <s v="Indonesia"/>
        <s v="Australia"/>
        <s v="Spain"/>
        <s v="Malaysia"/>
        <s v="United Arab Emirates"/>
        <s v="Portugal"/>
        <s v="Korea, South"/>
        <s v="Ireland"/>
        <s v="Turkey"/>
        <s v="India"/>
        <s v="Thailand"/>
        <s v="Pakistan"/>
        <s v="Estonia"/>
        <s v="Morocco"/>
        <s v="South Africa"/>
        <s v="Lebanon"/>
        <s v="Saudi Arabia"/>
        <s v="Belgium-Luxembourg"/>
        <s v="Egypt"/>
        <s v="Greece"/>
        <s v="Israel"/>
        <s v="Sweden"/>
        <s v="Taiwan"/>
        <s v="New Zealand"/>
        <s v="Denmark"/>
        <s v="Netherlands"/>
        <s v="Norway"/>
        <s v="France"/>
        <s v="Honduras"/>
        <s v="Guatemala"/>
        <s v="Finland"/>
        <s v="Algeria"/>
        <s v="Chile"/>
        <s v="Bahamas, The"/>
        <s v="Dominican Republic"/>
        <s v="Leeward-Windward Islands"/>
        <s v="Qatar"/>
        <s v="Hong Kong"/>
        <s v="Bahrain"/>
        <s v="Iraq"/>
        <s v="Cyprus"/>
        <s v="Jordan"/>
        <s v="Poland"/>
        <s v="Mauritius"/>
        <s v="Kuwait"/>
        <s v="Lithuania"/>
        <s v="Philippines"/>
        <s v="Malta"/>
        <s v="Cambodia"/>
        <s v="Brazil"/>
        <s v="Cayman Islands"/>
        <s v="Paraguay"/>
        <s v="Barbados"/>
        <s v="Argentina"/>
        <s v="Jamaica"/>
        <s v="Trinidad and Tobago"/>
        <s v="Singapore"/>
        <s v="Uruguay"/>
        <s v="Colombia"/>
        <s v="Turks and Caicos Islands"/>
        <s v="Latvia"/>
        <s v="Austria"/>
        <s v="Switzerland"/>
        <s v="Ecuador"/>
        <s v="Netherlands Antilles"/>
        <s v="Czech Republic"/>
        <s v="Other Pacific Islands, NEC"/>
        <s v="Oman"/>
        <s v="Iceland"/>
        <s v="Ghana"/>
        <s v="Costa Rica"/>
        <s v="Belize"/>
        <s v="Panama"/>
        <s v="Nigeria"/>
        <s v="Bosnia and Herzegovina"/>
        <s v="Seychelles"/>
        <s v="Somalia"/>
        <s v="Albania"/>
        <s v="Bermuda"/>
        <s v="El Salvador"/>
        <s v="Sri Lanka"/>
        <s v="Hungary"/>
        <s v="French West Indies"/>
        <s v="Kenya"/>
        <s v="Ukraine"/>
        <s v="Afghanistan"/>
        <s v="Angola"/>
        <s v="Bangladesh"/>
        <s v="Bolivia"/>
        <s v="Belarus"/>
        <s v="Bulgaria"/>
        <s v="Cameroon"/>
        <s v="Cuba"/>
        <s v="Equatorial Guinea"/>
        <s v="Micronesia"/>
        <s v="Georgia"/>
        <s v="Guyana"/>
        <s v="Haiti"/>
        <s v="Croatia"/>
        <s v="British Indian Ocean Territory"/>
        <s v="Libya"/>
        <s v="Mauritania"/>
        <s v="Niger"/>
        <s v="Nicaragua"/>
        <s v="Marshall Islands"/>
        <s v="Romania"/>
        <s v="Russia"/>
        <s v="Tunisia"/>
        <s v="Venezuela"/>
        <s v="Africa, not elsewhere specified"/>
        <s v="French Ind. Ocean Territory"/>
        <s v="French Pacific Islands"/>
      </sharedItems>
    </cacheField>
    <cacheField name="Species" numFmtId="0">
      <sharedItems count="13">
        <s v="Red Oak"/>
        <s v="Walnut"/>
        <s v="Cherry"/>
        <s v="White Oak"/>
        <s v="Ash"/>
        <s v="Maple"/>
        <s v="Yellow Poplar"/>
        <s v="Hickory"/>
        <s v="Western Red Alder"/>
        <s v="Other Temperate"/>
        <s v="Beech"/>
        <s v="Birch"/>
        <s v="Tropical"/>
      </sharedItems>
    </cacheField>
    <cacheField name="Product" numFmtId="0">
      <sharedItems/>
    </cacheField>
    <cacheField name="2020" numFmtId="164">
      <sharedItems containsSemiMixedTypes="0" containsString="0" containsNumber="1" containsInteger="1" minValue="0" maxValue="143913143"/>
    </cacheField>
    <cacheField name="2021" numFmtId="164">
      <sharedItems containsSemiMixedTypes="0" containsString="0" containsNumber="1" containsInteger="1" minValue="0" maxValue="150855537"/>
    </cacheField>
    <cacheField name="2022" numFmtId="164">
      <sharedItems containsSemiMixedTypes="0" containsString="0" containsNumber="1" containsInteger="1" minValue="0" maxValue="169662463"/>
    </cacheField>
    <cacheField name="2023" numFmtId="164">
      <sharedItems containsSemiMixedTypes="0" containsString="0" containsNumber="1" containsInteger="1" minValue="0" maxValue="110434505"/>
    </cacheField>
    <cacheField name="2024" numFmtId="164">
      <sharedItems containsSemiMixedTypes="0" containsString="0" containsNumber="1" containsInteger="1" minValue="0" maxValue="118872667"/>
    </cacheField>
    <cacheField name="2025" numFmtId="164">
      <sharedItems containsSemiMixedTypes="0" containsString="0" containsNumber="1" containsInteger="1" minValue="0" maxValue="119905982"/>
    </cacheField>
    <cacheField name="Period/Period %  Change " numFmtId="0">
      <sharedItems containsString="0" containsBlank="1" containsNumber="1" containsInteger="1" minValue="-96" maxValue="2120"/>
    </cacheField>
  </cacheFields>
  <extLst>
    <ext xmlns:x14="http://schemas.microsoft.com/office/spreadsheetml/2009/9/main" uri="{725AE2AE-9491-48be-B2B4-4EB974FC3084}">
      <x14:pivotCacheDefinition pivotCacheId="1805891689"/>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Tripp P" refreshedDate="45883.656908333331" createdVersion="8" refreshedVersion="8" minRefreshableVersion="3" recordCount="742" xr:uid="{4537464F-49C1-454C-928C-3DFE2E17A10F}">
  <cacheSource type="worksheet">
    <worksheetSource name="LumberVolume"/>
  </cacheSource>
  <cacheFields count="12">
    <cacheField name="Rank" numFmtId="0">
      <sharedItems containsSemiMixedTypes="0" containsString="0" containsNumber="1" containsInteger="1" minValue="101" maxValue="12002"/>
    </cacheField>
    <cacheField name="Partner" numFmtId="0">
      <sharedItems count="120">
        <s v="China"/>
        <s v="Canada"/>
        <s v="Vietnam"/>
        <s v="Mexico"/>
        <s v="United Kingdom"/>
        <s v="Japan"/>
        <s v="Italy"/>
        <s v="Germany"/>
        <s v="Indonesia"/>
        <s v="Australia"/>
        <s v="Spain"/>
        <s v="Malaysia"/>
        <s v="Portugal"/>
        <s v="United Arab Emirates"/>
        <s v="Ireland"/>
        <s v="India"/>
        <s v="Thailand"/>
        <s v="Pakistan"/>
        <s v="Korea, South"/>
        <s v="Turkey"/>
        <s v="Estonia"/>
        <s v="Morocco"/>
        <s v="Taiwan"/>
        <s v="South Africa"/>
        <s v="Lebanon"/>
        <s v="Belgium-Luxembourg"/>
        <s v="Egypt"/>
        <s v="Saudi Arabia"/>
        <s v="Greece"/>
        <s v="Israel"/>
        <s v="Sweden"/>
        <s v="New Zealand"/>
        <s v="Norway"/>
        <s v="Denmark"/>
        <s v="Netherlands"/>
        <s v="Honduras"/>
        <s v="Chile"/>
        <s v="Finland"/>
        <s v="France"/>
        <s v="Bahamas, The"/>
        <s v="Guatemala"/>
        <s v="Leeward-Windward Islands"/>
        <s v="Algeria"/>
        <s v="Dominican Republic"/>
        <s v="Bahrain"/>
        <s v="Qatar"/>
        <s v="Cyprus"/>
        <s v="Philippines"/>
        <s v="Mauritius"/>
        <s v="Iraq"/>
        <s v="Lithuania"/>
        <s v="Jordan"/>
        <s v="Cayman Islands"/>
        <s v="Hong Kong"/>
        <s v="Poland"/>
        <s v="Paraguay"/>
        <s v="Malta"/>
        <s v="Cambodia"/>
        <s v="Argentina"/>
        <s v="Kuwait"/>
        <s v="Jamaica"/>
        <s v="Trinidad and Tobago"/>
        <s v="Barbados"/>
        <s v="Colombia"/>
        <s v="Brazil"/>
        <s v="Turks and Caicos Islands"/>
        <s v="Singapore"/>
        <s v="Uruguay"/>
        <s v="Netherlands Antilles"/>
        <s v="Austria"/>
        <s v="Switzerland"/>
        <s v="Czech Republic"/>
        <s v="Latvia"/>
        <s v="Other Pacific Islands, NEC"/>
        <s v="Ecuador"/>
        <s v="Iceland"/>
        <s v="Panama"/>
        <s v="Oman"/>
        <s v="Somalia"/>
        <s v="Costa Rica"/>
        <s v="Nigeria"/>
        <s v="Belize"/>
        <s v="Albania"/>
        <s v="Bosnia and Herzegovina"/>
        <s v="Seychelles"/>
        <s v="Ghana"/>
        <s v="Bermuda"/>
        <s v="Sri Lanka"/>
        <s v="El Salvador"/>
        <s v="French West Indies"/>
        <s v="Kenya"/>
        <s v="Hungary"/>
        <s v="Ukraine"/>
        <s v="Afghanistan"/>
        <s v="Angola"/>
        <s v="Bangladesh"/>
        <s v="Bolivia"/>
        <s v="Belarus"/>
        <s v="Bulgaria"/>
        <s v="Cameroon"/>
        <s v="Cuba"/>
        <s v="Equatorial Guinea"/>
        <s v="Micronesia"/>
        <s v="Georgia"/>
        <s v="Guyana"/>
        <s v="Haiti"/>
        <s v="Croatia"/>
        <s v="British Indian Ocean Territory"/>
        <s v="Libya"/>
        <s v="Mauritania"/>
        <s v="Niger"/>
        <s v="Nicaragua"/>
        <s v="Marshall Islands"/>
        <s v="Romania"/>
        <s v="Russia"/>
        <s v="Tunisia"/>
        <s v="Venezuela"/>
        <s v="Africa, not elsewhere specified"/>
        <s v="French Ind. Ocean Territory"/>
        <s v="French Pacific Islands"/>
      </sharedItems>
    </cacheField>
    <cacheField name="Species" numFmtId="0">
      <sharedItems count="13">
        <s v="Red Oak"/>
        <s v="Cherry"/>
        <s v="White Oak"/>
        <s v="Walnut"/>
        <s v="Ash"/>
        <s v="Yellow Poplar"/>
        <s v="Maple"/>
        <s v="Western Red Alder"/>
        <s v="Hickory"/>
        <s v="Other Temperate"/>
        <s v="Beech"/>
        <s v="Birch"/>
        <s v="Tropical"/>
      </sharedItems>
    </cacheField>
    <cacheField name="Product" numFmtId="0">
      <sharedItems/>
    </cacheField>
    <cacheField name="UOM" numFmtId="0">
      <sharedItems/>
    </cacheField>
    <cacheField name="2020" numFmtId="3">
      <sharedItems containsSemiMixedTypes="0" containsString="0" containsNumber="1" containsInteger="1" minValue="0" maxValue="253370"/>
    </cacheField>
    <cacheField name="2021" numFmtId="3">
      <sharedItems containsSemiMixedTypes="0" containsString="0" containsNumber="1" containsInteger="1" minValue="0" maxValue="229923"/>
    </cacheField>
    <cacheField name="2022" numFmtId="3">
      <sharedItems containsSemiMixedTypes="0" containsString="0" containsNumber="1" containsInteger="1" minValue="0" maxValue="228490"/>
    </cacheField>
    <cacheField name="2023" numFmtId="3">
      <sharedItems containsSemiMixedTypes="0" containsString="0" containsNumber="1" containsInteger="1" minValue="0" maxValue="185061"/>
    </cacheField>
    <cacheField name="2024" numFmtId="3">
      <sharedItems containsSemiMixedTypes="0" containsString="0" containsNumber="1" containsInteger="1" minValue="0" maxValue="187462"/>
    </cacheField>
    <cacheField name="2025" numFmtId="3">
      <sharedItems containsSemiMixedTypes="0" containsString="0" containsNumber="1" containsInteger="1" minValue="0" maxValue="180991"/>
    </cacheField>
    <cacheField name="Period/Period %  Change (Qty)" numFmtId="0">
      <sharedItems containsString="0" containsBlank="1" containsNumber="1" containsInteger="1" minValue="-96" maxValue="2210"/>
    </cacheField>
  </cacheFields>
  <extLst>
    <ext xmlns:x14="http://schemas.microsoft.com/office/spreadsheetml/2009/9/main" uri="{725AE2AE-9491-48be-B2B4-4EB974FC3084}">
      <x14:pivotCacheDefinition pivotCacheId="1206605399"/>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Tripp P" refreshedDate="45883.661724305559" createdVersion="8" refreshedVersion="8" minRefreshableVersion="3" recordCount="353" xr:uid="{7191F332-15BF-46F3-97A6-8DD8A98406A9}">
  <cacheSource type="worksheet">
    <worksheetSource name="LogsValue"/>
  </cacheSource>
  <cacheFields count="11">
    <cacheField name="Rank" numFmtId="0">
      <sharedItems containsSemiMixedTypes="0" containsString="0" containsNumber="1" containsInteger="1" minValue="101" maxValue="8702"/>
    </cacheField>
    <cacheField name="Partner" numFmtId="0">
      <sharedItems count="87">
        <s v="Vietnam"/>
        <s v="China"/>
        <s v="Canada"/>
        <s v="Japan"/>
        <s v="Italy"/>
        <s v="Portugal"/>
        <s v="Taiwan"/>
        <s v="Korea, South"/>
        <s v="Turkey"/>
        <s v="Spain"/>
        <s v="Germany"/>
        <s v="Bahamas, The"/>
        <s v="Hong Kong"/>
        <s v="India"/>
        <s v="Cambodia"/>
        <s v="Indonesia"/>
        <s v="Pakistan"/>
        <s v="Thailand"/>
        <s v="Mexico"/>
        <s v="Bermuda"/>
        <s v="Cayman Islands"/>
        <s v="Jamaica"/>
        <s v="Turks and Caicos Islands"/>
        <s v="Singapore"/>
        <s v="Australia"/>
        <s v="Guatemala"/>
        <s v="France"/>
        <s v="Denmark"/>
        <s v="Leeward-Windward Islands"/>
        <s v="Colombia"/>
        <s v="Dominican Republic"/>
        <s v="United Arab Emirates"/>
        <s v="Malaysia"/>
        <s v="Saudi Arabia"/>
        <s v="Netherlands"/>
        <s v="Egypt"/>
        <s v="Seychelles"/>
        <s v="El Salvador"/>
        <s v="Slovenia"/>
        <s v="Greece"/>
        <s v="Ireland"/>
        <s v="United Kingdom"/>
        <s v="Estonia"/>
        <s v="Honduras"/>
        <s v="Belize"/>
        <s v="Haiti"/>
        <s v="Guyana"/>
        <s v="Afghanistan"/>
        <s v="Argentina"/>
        <s v="Austria"/>
        <s v="Bahrain"/>
        <s v="Barbados"/>
        <s v="Belgium-Luxembourg"/>
        <s v="Bangladesh"/>
        <s v="Brazil"/>
        <s v="Bulgaria"/>
        <s v="Brunei"/>
        <s v="Chile"/>
        <s v="Costa Rica"/>
        <s v="Ecuador"/>
        <s v="Czech Republic"/>
        <s v="Finland"/>
        <s v="Micronesia"/>
        <s v="Croatia"/>
        <s v="Israel"/>
        <s v="Iraq"/>
        <s v="Lebanon"/>
        <s v="Latvia"/>
        <s v="Lithuania"/>
        <s v="Morocco"/>
        <s v="Nigeria"/>
        <s v="Norway"/>
        <s v="Netherlands Antilles"/>
        <s v="New Zealand"/>
        <s v="Poland"/>
        <s v="Panama"/>
        <s v="Qatar"/>
        <s v="Romania"/>
        <s v="Philippines"/>
        <s v="South Africa"/>
        <s v="Sweden"/>
        <s v="Trinidad and Tobago"/>
        <s v="Ukraine"/>
        <s v="Uruguay"/>
        <s v="Venezuela"/>
        <s v="Namibia"/>
        <s v="French Pacific Islands"/>
      </sharedItems>
    </cacheField>
    <cacheField name="Species" numFmtId="0">
      <sharedItems count="13">
        <s v="Walnut"/>
        <s v="White Oak"/>
        <s v="Red Oak"/>
        <s v="Ash"/>
        <s v="Other Temperate"/>
        <s v="Yellow Poplar"/>
        <s v="Cherry"/>
        <s v="Maple"/>
        <s v="Western Red Alder"/>
        <s v="Tropical"/>
        <s v="Beech"/>
        <s v="Birch"/>
        <s v="Paulownia"/>
      </sharedItems>
    </cacheField>
    <cacheField name="Product" numFmtId="0">
      <sharedItems/>
    </cacheField>
    <cacheField name="2020" numFmtId="164">
      <sharedItems containsSemiMixedTypes="0" containsString="0" containsNumber="1" containsInteger="1" minValue="0" maxValue="79631395"/>
    </cacheField>
    <cacheField name="2021" numFmtId="164">
      <sharedItems containsSemiMixedTypes="0" containsString="0" containsNumber="1" containsInteger="1" minValue="0" maxValue="95139487"/>
    </cacheField>
    <cacheField name="2022" numFmtId="164">
      <sharedItems containsSemiMixedTypes="0" containsString="0" containsNumber="1" containsInteger="1" minValue="0" maxValue="107615693"/>
    </cacheField>
    <cacheField name="2023" numFmtId="164">
      <sharedItems containsSemiMixedTypes="0" containsString="0" containsNumber="1" containsInteger="1" minValue="0" maxValue="131495332"/>
    </cacheField>
    <cacheField name="2024" numFmtId="164">
      <sharedItems containsSemiMixedTypes="0" containsString="0" containsNumber="1" containsInteger="1" minValue="0" maxValue="198189726"/>
    </cacheField>
    <cacheField name="2025" numFmtId="164">
      <sharedItems containsSemiMixedTypes="0" containsString="0" containsNumber="1" containsInteger="1" minValue="0" maxValue="110143388"/>
    </cacheField>
    <cacheField name="Period/Period %  Change (Value)" numFmtId="0">
      <sharedItems containsString="0" containsBlank="1" containsNumber="1" containsInteger="1" minValue="-98" maxValue="6657"/>
    </cacheField>
  </cacheFields>
  <extLst>
    <ext xmlns:x14="http://schemas.microsoft.com/office/spreadsheetml/2009/9/main" uri="{725AE2AE-9491-48be-B2B4-4EB974FC3084}">
      <x14:pivotCacheDefinition pivotCacheId="2100982015"/>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Tripp P" refreshedDate="45883.662519097219" createdVersion="8" refreshedVersion="8" minRefreshableVersion="3" recordCount="353" xr:uid="{0A620FAD-330F-4282-ABCB-A93F328173AB}">
  <cacheSource type="worksheet">
    <worksheetSource name="LogsVolume"/>
  </cacheSource>
  <cacheFields count="12">
    <cacheField name="Rank" numFmtId="0">
      <sharedItems containsSemiMixedTypes="0" containsString="0" containsNumber="1" containsInteger="1" minValue="101" maxValue="8702"/>
    </cacheField>
    <cacheField name="Partner" numFmtId="0">
      <sharedItems count="87">
        <s v="Vietnam"/>
        <s v="Canada"/>
        <s v="China"/>
        <s v="Japan"/>
        <s v="Italy"/>
        <s v="Portugal"/>
        <s v="Korea, South"/>
        <s v="Taiwan"/>
        <s v="Spain"/>
        <s v="Bahamas, The"/>
        <s v="Turkey"/>
        <s v="Cambodia"/>
        <s v="Hong Kong"/>
        <s v="India"/>
        <s v="Germany"/>
        <s v="Indonesia"/>
        <s v="Mexico"/>
        <s v="Thailand"/>
        <s v="Pakistan"/>
        <s v="Dominican Republic"/>
        <s v="Cayman Islands"/>
        <s v="Bermuda"/>
        <s v="Jamaica"/>
        <s v="Turks and Caicos Islands"/>
        <s v="Australia"/>
        <s v="Guatemala"/>
        <s v="Colombia"/>
        <s v="Leeward-Windward Islands"/>
        <s v="Singapore"/>
        <s v="Malaysia"/>
        <s v="Egypt"/>
        <s v="France"/>
        <s v="Netherlands"/>
        <s v="El Salvador"/>
        <s v="Saudi Arabia"/>
        <s v="Seychelles"/>
        <s v="Denmark"/>
        <s v="Slovenia"/>
        <s v="Honduras"/>
        <s v="Greece"/>
        <s v="Ireland"/>
        <s v="United Arab Emirates"/>
        <s v="Estonia"/>
        <s v="United Kingdom"/>
        <s v="Belize"/>
        <s v="Haiti"/>
        <s v="Guyana"/>
        <s v="Afghanistan"/>
        <s v="Argentina"/>
        <s v="Austria"/>
        <s v="Bahrain"/>
        <s v="Barbados"/>
        <s v="Belgium-Luxembourg"/>
        <s v="Bangladesh"/>
        <s v="Brazil"/>
        <s v="Bulgaria"/>
        <s v="Brunei"/>
        <s v="Chile"/>
        <s v="Costa Rica"/>
        <s v="Ecuador"/>
        <s v="Czech Republic"/>
        <s v="Finland"/>
        <s v="Micronesia"/>
        <s v="Croatia"/>
        <s v="Israel"/>
        <s v="Iraq"/>
        <s v="Lebanon"/>
        <s v="Latvia"/>
        <s v="Lithuania"/>
        <s v="Morocco"/>
        <s v="Nigeria"/>
        <s v="Norway"/>
        <s v="Netherlands Antilles"/>
        <s v="New Zealand"/>
        <s v="Poland"/>
        <s v="Panama"/>
        <s v="Qatar"/>
        <s v="Romania"/>
        <s v="Philippines"/>
        <s v="South Africa"/>
        <s v="Sweden"/>
        <s v="Trinidad and Tobago"/>
        <s v="Ukraine"/>
        <s v="Uruguay"/>
        <s v="Venezuela"/>
        <s v="Namibia"/>
        <s v="French Pacific Islands"/>
      </sharedItems>
    </cacheField>
    <cacheField name="Species" numFmtId="0">
      <sharedItems count="13">
        <s v="Walnut"/>
        <s v="White Oak"/>
        <s v="Red Oak"/>
        <s v="Ash"/>
        <s v="Other Temperate"/>
        <s v="Yellow Poplar"/>
        <s v="Cherry"/>
        <s v="Maple"/>
        <s v="Western Red Alder"/>
        <s v="Tropical"/>
        <s v="Beech"/>
        <s v="Birch"/>
        <s v="Paulownia"/>
      </sharedItems>
    </cacheField>
    <cacheField name="Product" numFmtId="0">
      <sharedItems/>
    </cacheField>
    <cacheField name="UOM" numFmtId="0">
      <sharedItems/>
    </cacheField>
    <cacheField name="2020" numFmtId="3">
      <sharedItems containsSemiMixedTypes="0" containsString="0" containsNumber="1" containsInteger="1" minValue="0" maxValue="153449"/>
    </cacheField>
    <cacheField name="2021" numFmtId="3">
      <sharedItems containsSemiMixedTypes="0" containsString="0" containsNumber="1" containsInteger="1" minValue="0" maxValue="167201"/>
    </cacheField>
    <cacheField name="2022" numFmtId="3">
      <sharedItems containsSemiMixedTypes="0" containsString="0" containsNumber="1" containsInteger="1" minValue="0" maxValue="196350"/>
    </cacheField>
    <cacheField name="2023" numFmtId="3">
      <sharedItems containsSemiMixedTypes="0" containsString="0" containsNumber="1" containsInteger="1" minValue="0" maxValue="171857"/>
    </cacheField>
    <cacheField name="2024" numFmtId="3">
      <sharedItems containsSemiMixedTypes="0" containsString="0" containsNumber="1" containsInteger="1" minValue="0" maxValue="235801"/>
    </cacheField>
    <cacheField name="2025" numFmtId="3">
      <sharedItems containsSemiMixedTypes="0" containsString="0" containsNumber="1" containsInteger="1" minValue="0" maxValue="142174"/>
    </cacheField>
    <cacheField name="Period/Period %  Change (Qty)" numFmtId="0">
      <sharedItems containsString="0" containsBlank="1" containsNumber="1" containsInteger="1" minValue="-96" maxValue="30500"/>
    </cacheField>
  </cacheFields>
  <extLst>
    <ext xmlns:x14="http://schemas.microsoft.com/office/spreadsheetml/2009/9/main" uri="{725AE2AE-9491-48be-B2B4-4EB974FC3084}">
      <x14:pivotCacheDefinition pivotCacheId="88631309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Tripp P" refreshedDate="45883.682740393517" createdVersion="8" refreshedVersion="8" minRefreshableVersion="3" recordCount="317" xr:uid="{44FE1081-F536-46F5-8E6A-8DE1BE37E673}">
  <cacheSource type="worksheet">
    <worksheetSource name="Table5"/>
  </cacheSource>
  <cacheFields count="12">
    <cacheField name="Rank" numFmtId="0">
      <sharedItems containsSemiMixedTypes="0" containsString="0" containsNumber="1" containsInteger="1" minValue="101" maxValue="5302"/>
    </cacheField>
    <cacheField name="U.S. State" numFmtId="0">
      <sharedItems count="53">
        <s v="Pennsylvania"/>
        <s v="New York"/>
        <s v="North Carolina"/>
        <s v="Ohio"/>
        <s v="Virginia"/>
        <s v="Missouri"/>
        <s v="Tennessee"/>
        <s v="Indiana"/>
        <s v="Wisconsin"/>
        <s v="Kentucky"/>
        <s v="Michigan"/>
        <s v="Texas"/>
        <s v="New Hampshire"/>
        <s v="Washington"/>
        <s v="California"/>
        <s v="Minnesota"/>
        <s v="Iowa"/>
        <s v="Georgia"/>
        <s v="West Virginia"/>
        <s v="South Carolina"/>
        <s v="Mississippi"/>
        <s v="Alabama"/>
        <s v="Vermont"/>
        <s v="Louisiana"/>
        <s v="Oregon"/>
        <s v="Maine"/>
        <s v="Connecticut"/>
        <s v="Maryland"/>
        <s v="Florida"/>
        <s v="Unidentified State"/>
        <s v="Illinois"/>
        <s v="Arizona"/>
        <s v="Massachusetts"/>
        <s v="New Jersey"/>
        <s v="Kansas"/>
        <s v="Arkansas"/>
        <s v="Alaska"/>
        <s v="Puerto Rico"/>
        <s v="Delaware"/>
        <s v="Idaho"/>
        <s v="North Dakota"/>
        <s v="Nevada"/>
        <s v="Oklahoma"/>
        <s v="Colorado"/>
        <s v="Nebraska"/>
        <s v="District of Columbia"/>
        <s v="Hawaii"/>
        <s v="Montana"/>
        <s v="New Mexico"/>
        <s v="Rhode Island"/>
        <s v="South Dakota"/>
        <s v="Utah"/>
        <s v="Wyoming"/>
      </sharedItems>
    </cacheField>
    <cacheField name="Partner" numFmtId="0">
      <sharedItems/>
    </cacheField>
    <cacheField name="HS Code" numFmtId="0">
      <sharedItems containsSemiMixedTypes="0" containsString="0" containsNumber="1" containsInteger="1" minValue="440791" maxValue="440799"/>
    </cacheField>
    <cacheField name="Lumber Species" numFmtId="0">
      <sharedItems count="8">
        <s v="Sawn Wood &gt; 6mm, Oak"/>
        <s v="Sawn Wood &gt; 6mm, Cherry"/>
        <s v="Sawn Wood &gt; 6mm, Nonconiferous Nesoi"/>
        <s v="Sawn Wood &gt; 6mm, Ash"/>
        <s v="Sawn Wood &gt; 6mm, Maple"/>
        <s v="Sawn Wood &gt; 6mm, Poplar &amp; Aspen"/>
        <s v="Sawn Wood &gt; 6mm, Beech"/>
        <s v="Sawn Wood &gt; 6mm, Birch"/>
      </sharedItems>
    </cacheField>
    <cacheField name="2020" numFmtId="164">
      <sharedItems containsSemiMixedTypes="0" containsString="0" containsNumber="1" containsInteger="1" minValue="0" maxValue="66395105"/>
    </cacheField>
    <cacheField name="2021" numFmtId="164">
      <sharedItems containsSemiMixedTypes="0" containsString="0" containsNumber="1" containsInteger="1" minValue="0" maxValue="73024711"/>
    </cacheField>
    <cacheField name="2022" numFmtId="164">
      <sharedItems containsSemiMixedTypes="0" containsString="0" containsNumber="1" containsInteger="1" minValue="0" maxValue="82540851"/>
    </cacheField>
    <cacheField name="2023" numFmtId="164">
      <sharedItems containsSemiMixedTypes="0" containsString="0" containsNumber="1" containsInteger="1" minValue="0" maxValue="64228195"/>
    </cacheField>
    <cacheField name="2024" numFmtId="164">
      <sharedItems containsSemiMixedTypes="0" containsString="0" containsNumber="1" containsInteger="1" minValue="0" maxValue="75934330"/>
    </cacheField>
    <cacheField name="2025" numFmtId="164">
      <sharedItems containsSemiMixedTypes="0" containsString="0" containsNumber="1" containsInteger="1" minValue="0" maxValue="77460448"/>
    </cacheField>
    <cacheField name="Period/Period %  Change (Value)" numFmtId="0">
      <sharedItems containsString="0" containsBlank="1" containsNumber="1" containsInteger="1" minValue="-95" maxValue="1405"/>
    </cacheField>
  </cacheFields>
  <extLst>
    <ext xmlns:x14="http://schemas.microsoft.com/office/spreadsheetml/2009/9/main" uri="{725AE2AE-9491-48be-B2B4-4EB974FC3084}">
      <x14:pivotCacheDefinition pivotCacheId="644506594"/>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Tripp P" refreshedDate="45883.682757523151" createdVersion="8" refreshedVersion="8" minRefreshableVersion="3" recordCount="181" xr:uid="{607B4482-0690-4109-B6DD-03905821CECF}">
  <cacheSource type="worksheet">
    <worksheetSource name="Table6"/>
  </cacheSource>
  <cacheFields count="12">
    <cacheField name="Rank" numFmtId="0">
      <sharedItems containsSemiMixedTypes="0" containsString="0" containsNumber="1" containsInteger="1" minValue="101" maxValue="5201"/>
    </cacheField>
    <cacheField name="U.S. State" numFmtId="0">
      <sharedItems count="52">
        <s v="Illinois"/>
        <s v="North Carolina"/>
        <s v="New York"/>
        <s v="Ohio"/>
        <s v="Pennsylvania"/>
        <s v="Missouri"/>
        <s v="Indiana"/>
        <s v="Virginia"/>
        <s v="Unidentified State"/>
        <s v="New Hampshire"/>
        <s v="Iowa"/>
        <s v="Wisconsin"/>
        <s v="Florida"/>
        <s v="Massachusetts"/>
        <s v="Maine"/>
        <s v="Minnesota"/>
        <s v="Texas"/>
        <s v="Kentucky"/>
        <s v="Vermont"/>
        <s v="Michigan"/>
        <s v="Tennessee"/>
        <s v="Alabama"/>
        <s v="California"/>
        <s v="Connecticut"/>
        <s v="Oregon"/>
        <s v="Maryland"/>
        <s v="New Jersey"/>
        <s v="Georgia"/>
        <s v="West Virginia"/>
        <s v="Kansas"/>
        <s v="Delaware"/>
        <s v="Washington"/>
        <s v="Montana"/>
        <s v="Oklahoma"/>
        <s v="South Carolina"/>
        <s v="Alaska"/>
        <s v="Louisiana"/>
        <s v="Arizona"/>
        <s v="Mississippi"/>
        <s v="Rhode Island"/>
        <s v="Nebraska"/>
        <s v="Arkansas"/>
        <s v="Colorado"/>
        <s v="District of Columbia"/>
        <s v="Hawaii"/>
        <s v="Idaho"/>
        <s v="North Dakota"/>
        <s v="New Mexico"/>
        <s v="Nevada"/>
        <s v="Puerto Rico"/>
        <s v="Utah"/>
        <s v="Virgin Islands"/>
      </sharedItems>
    </cacheField>
    <cacheField name="Partner" numFmtId="0">
      <sharedItems/>
    </cacheField>
    <cacheField name="HS Code" numFmtId="0">
      <sharedItems containsSemiMixedTypes="0" containsString="0" containsNumber="1" containsInteger="1" minValue="440391" maxValue="440399"/>
    </cacheField>
    <cacheField name="Log Species" numFmtId="0">
      <sharedItems count="7">
        <s v="Wood, Rough, Nonconiferous Nesoi"/>
        <s v="Wood, Rough, Oak"/>
        <s v="Wood, Rough, Poplar &amp; Aspen"/>
        <s v="Wood, Rough, Beech X-sec &gt;= 15cm"/>
        <s v="Wood, Rough, Beech Nesoi"/>
        <s v="Wood, Rough, Birch X-sec &gt;= 15cm"/>
        <s v="Wood, Rough, Birch Nesoi"/>
      </sharedItems>
    </cacheField>
    <cacheField name="2020" numFmtId="164">
      <sharedItems containsSemiMixedTypes="0" containsString="0" containsNumber="1" containsInteger="1" minValue="0" maxValue="38293912"/>
    </cacheField>
    <cacheField name="2021" numFmtId="164">
      <sharedItems containsSemiMixedTypes="0" containsString="0" containsNumber="1" containsInteger="1" minValue="0" maxValue="44820475"/>
    </cacheField>
    <cacheField name="2022" numFmtId="164">
      <sharedItems containsSemiMixedTypes="0" containsString="0" containsNumber="1" containsInteger="1" minValue="0" maxValue="51452586"/>
    </cacheField>
    <cacheField name="2023" numFmtId="164">
      <sharedItems containsSemiMixedTypes="0" containsString="0" containsNumber="1" containsInteger="1" minValue="0" maxValue="44072220"/>
    </cacheField>
    <cacheField name="2024" numFmtId="164">
      <sharedItems containsSemiMixedTypes="0" containsString="0" containsNumber="1" containsInteger="1" minValue="0" maxValue="57370311"/>
    </cacheField>
    <cacheField name="2025" numFmtId="164">
      <sharedItems containsSemiMixedTypes="0" containsString="0" containsNumber="1" containsInteger="1" minValue="0" maxValue="56196777"/>
    </cacheField>
    <cacheField name="Period/Period %  Change (Value)" numFmtId="0">
      <sharedItems containsString="0" containsBlank="1" containsNumber="1" containsInteger="1" minValue="-92" maxValue="2752"/>
    </cacheField>
  </cacheFields>
  <extLst>
    <ext xmlns:x14="http://schemas.microsoft.com/office/spreadsheetml/2009/9/main" uri="{725AE2AE-9491-48be-B2B4-4EB974FC3084}">
      <x14:pivotCacheDefinition pivotCacheId="134707470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42">
  <r>
    <n v="101"/>
    <x v="0"/>
    <x v="0"/>
    <s v="China Red Oak"/>
    <n v="143913143"/>
    <n v="150855537"/>
    <n v="169662463"/>
    <n v="110434505"/>
    <n v="118872667"/>
    <n v="119905982"/>
    <n v="1"/>
  </r>
  <r>
    <n v="102"/>
    <x v="0"/>
    <x v="1"/>
    <s v="China Walnut"/>
    <n v="57905761"/>
    <n v="70560006"/>
    <n v="86029167"/>
    <n v="76389291"/>
    <n v="79754779"/>
    <n v="62195581"/>
    <n v="-22"/>
  </r>
  <r>
    <n v="103"/>
    <x v="0"/>
    <x v="2"/>
    <s v="China Cherry"/>
    <n v="44731169"/>
    <n v="47470462"/>
    <n v="70243144"/>
    <n v="58520618"/>
    <n v="47957360"/>
    <n v="41402089"/>
    <n v="-14"/>
  </r>
  <r>
    <n v="104"/>
    <x v="0"/>
    <x v="3"/>
    <s v="China White Oak"/>
    <n v="47155154"/>
    <n v="55282771"/>
    <n v="72973591"/>
    <n v="42221922"/>
    <n v="29620132"/>
    <n v="31345378"/>
    <n v="6"/>
  </r>
  <r>
    <n v="105"/>
    <x v="0"/>
    <x v="4"/>
    <s v="China Ash"/>
    <n v="54021659"/>
    <n v="43854621"/>
    <n v="34866639"/>
    <n v="42293863"/>
    <n v="36798638"/>
    <n v="27706923"/>
    <n v="-25"/>
  </r>
  <r>
    <n v="106"/>
    <x v="0"/>
    <x v="5"/>
    <s v="China Maple"/>
    <n v="8702070"/>
    <n v="10898242"/>
    <n v="14820159"/>
    <n v="16756401"/>
    <n v="11356736"/>
    <n v="12717475"/>
    <n v="12"/>
  </r>
  <r>
    <n v="107"/>
    <x v="0"/>
    <x v="6"/>
    <s v="China Yellow Pop"/>
    <n v="21254787"/>
    <n v="14460761"/>
    <n v="17397578"/>
    <n v="15666634"/>
    <n v="12401561"/>
    <n v="7411966"/>
    <n v="-40"/>
  </r>
  <r>
    <n v="108"/>
    <x v="0"/>
    <x v="7"/>
    <s v="China Hickory"/>
    <n v="7609436"/>
    <n v="7997193"/>
    <n v="11705180"/>
    <n v="6477085"/>
    <n v="6461514"/>
    <n v="5406004"/>
    <n v="-16"/>
  </r>
  <r>
    <n v="109"/>
    <x v="0"/>
    <x v="8"/>
    <s v="China Western Re"/>
    <n v="12836031"/>
    <n v="12312405"/>
    <n v="18572216"/>
    <n v="9232401"/>
    <n v="6205606"/>
    <n v="3686541"/>
    <n v="-41"/>
  </r>
  <r>
    <n v="110"/>
    <x v="0"/>
    <x v="9"/>
    <s v="China Other Temp"/>
    <n v="5111968"/>
    <n v="3400469"/>
    <n v="4612442"/>
    <n v="3684364"/>
    <n v="3755013"/>
    <n v="2091258"/>
    <n v="-44"/>
  </r>
  <r>
    <n v="111"/>
    <x v="0"/>
    <x v="10"/>
    <s v="China Beech"/>
    <n v="0"/>
    <n v="40000"/>
    <n v="36057"/>
    <n v="0"/>
    <n v="22416"/>
    <n v="0"/>
    <m/>
  </r>
  <r>
    <n v="112"/>
    <x v="0"/>
    <x v="11"/>
    <s v="China Birch"/>
    <n v="12012"/>
    <n v="65317"/>
    <n v="16095"/>
    <n v="11577"/>
    <n v="94500"/>
    <n v="0"/>
    <m/>
  </r>
  <r>
    <n v="113"/>
    <x v="0"/>
    <x v="12"/>
    <s v="China Tropical"/>
    <n v="72750"/>
    <n v="0"/>
    <n v="0"/>
    <n v="0"/>
    <n v="5178"/>
    <n v="0"/>
    <m/>
  </r>
  <r>
    <n v="201"/>
    <x v="1"/>
    <x v="3"/>
    <s v="Vietnam White Oak"/>
    <n v="20204835"/>
    <n v="30547734"/>
    <n v="32288348"/>
    <n v="23530253"/>
    <n v="32242240"/>
    <n v="42509665"/>
    <n v="32"/>
  </r>
  <r>
    <n v="202"/>
    <x v="1"/>
    <x v="0"/>
    <s v="Vietnam Red Oak"/>
    <n v="10186145"/>
    <n v="12235714"/>
    <n v="16802255"/>
    <n v="10635618"/>
    <n v="16156896"/>
    <n v="18872752"/>
    <n v="17"/>
  </r>
  <r>
    <n v="203"/>
    <x v="1"/>
    <x v="6"/>
    <s v="Vietnam Yellow Pop"/>
    <n v="36177740"/>
    <n v="39359853"/>
    <n v="35247799"/>
    <n v="19701912"/>
    <n v="26037953"/>
    <n v="17008586"/>
    <n v="-35"/>
  </r>
  <r>
    <n v="204"/>
    <x v="1"/>
    <x v="1"/>
    <s v="Vietnam Walnut"/>
    <n v="12110292"/>
    <n v="14669599"/>
    <n v="23559609"/>
    <n v="12931407"/>
    <n v="14813961"/>
    <n v="16377478"/>
    <n v="11"/>
  </r>
  <r>
    <n v="205"/>
    <x v="1"/>
    <x v="8"/>
    <s v="Vietnam Western Re"/>
    <n v="5579296"/>
    <n v="7339183"/>
    <n v="8029356"/>
    <n v="3684378"/>
    <n v="6167587"/>
    <n v="5399357"/>
    <n v="-12"/>
  </r>
  <r>
    <n v="206"/>
    <x v="1"/>
    <x v="9"/>
    <s v="Vietnam Other Temp"/>
    <n v="2448492"/>
    <n v="5336855"/>
    <n v="5314866"/>
    <n v="3582292"/>
    <n v="7078400"/>
    <n v="5152354"/>
    <n v="-27"/>
  </r>
  <r>
    <n v="207"/>
    <x v="1"/>
    <x v="4"/>
    <s v="Vietnam Ash"/>
    <n v="4249377"/>
    <n v="4216734"/>
    <n v="3486893"/>
    <n v="1239008"/>
    <n v="1679781"/>
    <n v="2553567"/>
    <n v="52"/>
  </r>
  <r>
    <n v="208"/>
    <x v="1"/>
    <x v="7"/>
    <s v="Vietnam Hickory"/>
    <n v="1658010"/>
    <n v="2312245"/>
    <n v="2881831"/>
    <n v="2934705"/>
    <n v="3320483"/>
    <n v="2190446"/>
    <n v="-34"/>
  </r>
  <r>
    <n v="209"/>
    <x v="1"/>
    <x v="5"/>
    <s v="Vietnam Maple"/>
    <n v="1029677"/>
    <n v="3428376"/>
    <n v="2406672"/>
    <n v="1539495"/>
    <n v="2069171"/>
    <n v="2142480"/>
    <n v="4"/>
  </r>
  <r>
    <n v="210"/>
    <x v="1"/>
    <x v="2"/>
    <s v="Vietnam Cherry"/>
    <n v="592283"/>
    <n v="1214712"/>
    <n v="935708"/>
    <n v="802575"/>
    <n v="599663"/>
    <n v="260558"/>
    <n v="-57"/>
  </r>
  <r>
    <n v="211"/>
    <x v="1"/>
    <x v="10"/>
    <s v="Vietnam Beech"/>
    <n v="29400"/>
    <n v="19448"/>
    <n v="19000"/>
    <n v="0"/>
    <n v="54474"/>
    <n v="46316"/>
    <n v="-15"/>
  </r>
  <r>
    <n v="212"/>
    <x v="1"/>
    <x v="11"/>
    <s v="Vietnam Birch"/>
    <n v="74768"/>
    <n v="18895"/>
    <n v="0"/>
    <n v="0"/>
    <n v="0"/>
    <n v="7624"/>
    <m/>
  </r>
  <r>
    <n v="213"/>
    <x v="1"/>
    <x v="12"/>
    <s v="Vietnam Tropical"/>
    <n v="18104"/>
    <n v="0"/>
    <n v="24419"/>
    <n v="0"/>
    <n v="0"/>
    <n v="0"/>
    <m/>
  </r>
  <r>
    <n v="301"/>
    <x v="2"/>
    <x v="3"/>
    <s v="Canada White Oak"/>
    <n v="17871995"/>
    <n v="33533219"/>
    <n v="34340230"/>
    <n v="26160536"/>
    <n v="36879299"/>
    <n v="33225916"/>
    <n v="-10"/>
  </r>
  <r>
    <n v="302"/>
    <x v="2"/>
    <x v="0"/>
    <s v="Canada Red Oak"/>
    <n v="21152105"/>
    <n v="36927536"/>
    <n v="38317164"/>
    <n v="24587344"/>
    <n v="28737634"/>
    <n v="21643665"/>
    <n v="-25"/>
  </r>
  <r>
    <n v="303"/>
    <x v="2"/>
    <x v="9"/>
    <s v="Canada Other Temp"/>
    <n v="19540812"/>
    <n v="32708485"/>
    <n v="39156645"/>
    <n v="25195595"/>
    <n v="22267877"/>
    <n v="17246421"/>
    <n v="-23"/>
  </r>
  <r>
    <n v="304"/>
    <x v="2"/>
    <x v="5"/>
    <s v="Canada Maple"/>
    <n v="15753522"/>
    <n v="33836772"/>
    <n v="48128309"/>
    <n v="20561824"/>
    <n v="22259301"/>
    <n v="16176058"/>
    <n v="-27"/>
  </r>
  <r>
    <n v="305"/>
    <x v="2"/>
    <x v="1"/>
    <s v="Canada Walnut"/>
    <n v="9488501"/>
    <n v="19676216"/>
    <n v="18399413"/>
    <n v="11001739"/>
    <n v="16537411"/>
    <n v="11960584"/>
    <n v="-28"/>
  </r>
  <r>
    <n v="306"/>
    <x v="2"/>
    <x v="4"/>
    <s v="Canada Ash"/>
    <n v="3657399"/>
    <n v="5253812"/>
    <n v="6368796"/>
    <n v="4403654"/>
    <n v="4189200"/>
    <n v="3704936"/>
    <n v="-12"/>
  </r>
  <r>
    <n v="307"/>
    <x v="2"/>
    <x v="8"/>
    <s v="Canada Western Re"/>
    <n v="2455490"/>
    <n v="2694732"/>
    <n v="3196028"/>
    <n v="2409739"/>
    <n v="2669011"/>
    <n v="2253866"/>
    <n v="-16"/>
  </r>
  <r>
    <n v="308"/>
    <x v="2"/>
    <x v="7"/>
    <s v="Canada Hickory"/>
    <n v="1143558"/>
    <n v="2707358"/>
    <n v="3040709"/>
    <n v="1888593"/>
    <n v="2443400"/>
    <n v="1441622"/>
    <n v="-41"/>
  </r>
  <r>
    <n v="309"/>
    <x v="2"/>
    <x v="2"/>
    <s v="Canada Cherry"/>
    <n v="2140705"/>
    <n v="3176796"/>
    <n v="2730751"/>
    <n v="2235701"/>
    <n v="1788790"/>
    <n v="1394967"/>
    <n v="-22"/>
  </r>
  <r>
    <n v="310"/>
    <x v="2"/>
    <x v="11"/>
    <s v="Canada Birch"/>
    <n v="1482585"/>
    <n v="3352319"/>
    <n v="3762116"/>
    <n v="1620745"/>
    <n v="1429837"/>
    <n v="644975"/>
    <n v="-55"/>
  </r>
  <r>
    <n v="311"/>
    <x v="2"/>
    <x v="12"/>
    <s v="Canada Tropical"/>
    <n v="2375559"/>
    <n v="790390"/>
    <n v="608365"/>
    <n v="682935"/>
    <n v="279745"/>
    <n v="341711"/>
    <n v="22"/>
  </r>
  <r>
    <n v="312"/>
    <x v="2"/>
    <x v="10"/>
    <s v="Canada Beech"/>
    <n v="72531"/>
    <n v="172798"/>
    <n v="182111"/>
    <n v="170789"/>
    <n v="92048"/>
    <n v="24243"/>
    <n v="-74"/>
  </r>
  <r>
    <n v="401"/>
    <x v="3"/>
    <x v="9"/>
    <s v="Mexico Other Temp"/>
    <n v="11674713"/>
    <n v="20616844"/>
    <n v="34777722"/>
    <n v="22327765"/>
    <n v="22391133"/>
    <n v="17763667"/>
    <n v="-21"/>
  </r>
  <r>
    <n v="402"/>
    <x v="3"/>
    <x v="0"/>
    <s v="Mexico Red Oak"/>
    <n v="6647610"/>
    <n v="11387860"/>
    <n v="9854180"/>
    <n v="12198334"/>
    <n v="9640649"/>
    <n v="9413130"/>
    <n v="-2"/>
  </r>
  <r>
    <n v="403"/>
    <x v="3"/>
    <x v="3"/>
    <s v="Mexico White Oak"/>
    <n v="2645660"/>
    <n v="3690297"/>
    <n v="5476067"/>
    <n v="5942373"/>
    <n v="5261646"/>
    <n v="5308797"/>
    <n v="1"/>
  </r>
  <r>
    <n v="404"/>
    <x v="3"/>
    <x v="8"/>
    <s v="Mexico Western Re"/>
    <n v="2549873"/>
    <n v="5550637"/>
    <n v="7353027"/>
    <n v="5444576"/>
    <n v="5007536"/>
    <n v="4770099"/>
    <n v="-5"/>
  </r>
  <r>
    <n v="405"/>
    <x v="3"/>
    <x v="5"/>
    <s v="Mexico Maple"/>
    <n v="3187327"/>
    <n v="7516522"/>
    <n v="11737896"/>
    <n v="4728593"/>
    <n v="5238354"/>
    <n v="4499635"/>
    <n v="-14"/>
  </r>
  <r>
    <n v="406"/>
    <x v="3"/>
    <x v="7"/>
    <s v="Mexico Hickory"/>
    <n v="10875468"/>
    <n v="11738348"/>
    <n v="7061039"/>
    <n v="5622508"/>
    <n v="4274340"/>
    <n v="4226661"/>
    <n v="-1"/>
  </r>
  <r>
    <n v="407"/>
    <x v="3"/>
    <x v="6"/>
    <s v="Mexico Yellow Pop"/>
    <n v="1853891"/>
    <n v="5042037"/>
    <n v="6591315"/>
    <n v="5520294"/>
    <n v="8387842"/>
    <n v="3902408"/>
    <n v="-53"/>
  </r>
  <r>
    <n v="408"/>
    <x v="3"/>
    <x v="1"/>
    <s v="Mexico Walnut"/>
    <n v="1021001"/>
    <n v="2447848"/>
    <n v="3072204"/>
    <n v="3852960"/>
    <n v="3663888"/>
    <n v="3012168"/>
    <n v="-18"/>
  </r>
  <r>
    <n v="409"/>
    <x v="3"/>
    <x v="12"/>
    <s v="Mexico Tropical"/>
    <n v="595763"/>
    <n v="334643"/>
    <n v="623337"/>
    <n v="2839677"/>
    <n v="1701724"/>
    <n v="1126800"/>
    <n v="-34"/>
  </r>
  <r>
    <n v="410"/>
    <x v="3"/>
    <x v="4"/>
    <s v="Mexico Ash"/>
    <n v="615652"/>
    <n v="635475"/>
    <n v="1433989"/>
    <n v="1814033"/>
    <n v="974210"/>
    <n v="947482"/>
    <n v="-3"/>
  </r>
  <r>
    <n v="411"/>
    <x v="3"/>
    <x v="2"/>
    <s v="Mexico Cherry"/>
    <n v="716528"/>
    <n v="1372208"/>
    <n v="1247671"/>
    <n v="962602"/>
    <n v="940301"/>
    <n v="871561"/>
    <n v="-7"/>
  </r>
  <r>
    <n v="412"/>
    <x v="3"/>
    <x v="10"/>
    <s v="Mexico Beech"/>
    <n v="350738"/>
    <n v="377098"/>
    <n v="160898"/>
    <n v="117344"/>
    <n v="491197"/>
    <n v="483964"/>
    <n v="-1"/>
  </r>
  <r>
    <n v="413"/>
    <x v="3"/>
    <x v="11"/>
    <s v="Mexico Birch"/>
    <n v="28380"/>
    <n v="17414"/>
    <n v="189498"/>
    <n v="11639"/>
    <n v="63289"/>
    <n v="38855"/>
    <n v="-39"/>
  </r>
  <r>
    <n v="501"/>
    <x v="4"/>
    <x v="3"/>
    <s v="United Kin White Oak"/>
    <n v="14694792"/>
    <n v="22708848"/>
    <n v="28311450"/>
    <n v="16313111"/>
    <n v="24129186"/>
    <n v="27513094"/>
    <n v="14"/>
  </r>
  <r>
    <n v="502"/>
    <x v="4"/>
    <x v="6"/>
    <s v="United Kin Yellow Pop"/>
    <n v="4512109"/>
    <n v="7759433"/>
    <n v="10612548"/>
    <n v="7105478"/>
    <n v="6278017"/>
    <n v="7007622"/>
    <n v="12"/>
  </r>
  <r>
    <n v="503"/>
    <x v="4"/>
    <x v="0"/>
    <s v="United Kin Red Oak"/>
    <n v="2479675"/>
    <n v="2578204"/>
    <n v="2904318"/>
    <n v="2648271"/>
    <n v="2015804"/>
    <n v="3723576"/>
    <n v="85"/>
  </r>
  <r>
    <n v="504"/>
    <x v="4"/>
    <x v="1"/>
    <s v="United Kin Walnut"/>
    <n v="3170305"/>
    <n v="6136457"/>
    <n v="3901886"/>
    <n v="4662569"/>
    <n v="4094544"/>
    <n v="3462097"/>
    <n v="-15"/>
  </r>
  <r>
    <n v="505"/>
    <x v="4"/>
    <x v="4"/>
    <s v="United Kin Ash"/>
    <n v="2103355"/>
    <n v="2845269"/>
    <n v="4276757"/>
    <n v="3398091"/>
    <n v="3639709"/>
    <n v="3379961"/>
    <n v="-7"/>
  </r>
  <r>
    <n v="506"/>
    <x v="4"/>
    <x v="9"/>
    <s v="United Kin Other Temp"/>
    <n v="1051649"/>
    <n v="1642949"/>
    <n v="3159915"/>
    <n v="2432818"/>
    <n v="2613146"/>
    <n v="3140844"/>
    <n v="20"/>
  </r>
  <r>
    <n v="507"/>
    <x v="4"/>
    <x v="5"/>
    <s v="United Kin Maple"/>
    <n v="839347"/>
    <n v="882938"/>
    <n v="1130826"/>
    <n v="1164826"/>
    <n v="473276"/>
    <n v="891655"/>
    <n v="88"/>
  </r>
  <r>
    <n v="508"/>
    <x v="4"/>
    <x v="7"/>
    <s v="United Kin Hickory"/>
    <n v="287515"/>
    <n v="284806"/>
    <n v="663749"/>
    <n v="331531"/>
    <n v="125557"/>
    <n v="241877"/>
    <n v="93"/>
  </r>
  <r>
    <n v="509"/>
    <x v="4"/>
    <x v="2"/>
    <s v="United Kin Cherry"/>
    <n v="136482"/>
    <n v="119009"/>
    <n v="256990"/>
    <n v="73819"/>
    <n v="22580"/>
    <n v="153536"/>
    <n v="580"/>
  </r>
  <r>
    <n v="510"/>
    <x v="4"/>
    <x v="8"/>
    <s v="United Kin Western Re"/>
    <n v="22055"/>
    <n v="59840"/>
    <n v="31924"/>
    <n v="40000"/>
    <n v="9089"/>
    <n v="0"/>
    <m/>
  </r>
  <r>
    <n v="511"/>
    <x v="4"/>
    <x v="12"/>
    <s v="United Kin Tropical"/>
    <n v="0"/>
    <n v="4569"/>
    <n v="32593"/>
    <n v="0"/>
    <n v="0"/>
    <n v="0"/>
    <m/>
  </r>
  <r>
    <n v="601"/>
    <x v="5"/>
    <x v="1"/>
    <s v="Japan Walnut"/>
    <n v="13546498"/>
    <n v="12250772"/>
    <n v="16946990"/>
    <n v="12380180"/>
    <n v="6420934"/>
    <n v="7723649"/>
    <n v="20"/>
  </r>
  <r>
    <n v="602"/>
    <x v="5"/>
    <x v="3"/>
    <s v="Japan White Oak"/>
    <n v="3582109"/>
    <n v="4467203"/>
    <n v="4733480"/>
    <n v="6734263"/>
    <n v="3043100"/>
    <n v="5587893"/>
    <n v="84"/>
  </r>
  <r>
    <n v="603"/>
    <x v="5"/>
    <x v="0"/>
    <s v="Japan Red Oak"/>
    <n v="3043582"/>
    <n v="2947356"/>
    <n v="4861105"/>
    <n v="2978418"/>
    <n v="3425699"/>
    <n v="4989329"/>
    <n v="46"/>
  </r>
  <r>
    <n v="604"/>
    <x v="5"/>
    <x v="4"/>
    <s v="Japan Ash"/>
    <n v="2449660"/>
    <n v="2333302"/>
    <n v="2700478"/>
    <n v="2212516"/>
    <n v="1422783"/>
    <n v="1594608"/>
    <n v="12"/>
  </r>
  <r>
    <n v="605"/>
    <x v="5"/>
    <x v="5"/>
    <s v="Japan Maple"/>
    <n v="1362389"/>
    <n v="1778551"/>
    <n v="3371023"/>
    <n v="2213094"/>
    <n v="1202968"/>
    <n v="1488326"/>
    <n v="24"/>
  </r>
  <r>
    <n v="606"/>
    <x v="5"/>
    <x v="6"/>
    <s v="Japan Yellow Pop"/>
    <n v="1385545"/>
    <n v="1156719"/>
    <n v="1415022"/>
    <n v="866708"/>
    <n v="739554"/>
    <n v="919953"/>
    <n v="24"/>
  </r>
  <r>
    <n v="607"/>
    <x v="5"/>
    <x v="8"/>
    <s v="Japan Western Re"/>
    <n v="307777"/>
    <n v="403061"/>
    <n v="690062"/>
    <n v="298555"/>
    <n v="578436"/>
    <n v="899005"/>
    <n v="55"/>
  </r>
  <r>
    <n v="608"/>
    <x v="5"/>
    <x v="9"/>
    <s v="Japan Other Temp"/>
    <n v="355208"/>
    <n v="279278"/>
    <n v="1136217"/>
    <n v="771209"/>
    <n v="419203"/>
    <n v="722386"/>
    <n v="72"/>
  </r>
  <r>
    <n v="609"/>
    <x v="5"/>
    <x v="2"/>
    <s v="Japan Cherry"/>
    <n v="869470"/>
    <n v="1048238"/>
    <n v="1796563"/>
    <n v="858105"/>
    <n v="482563"/>
    <n v="617631"/>
    <n v="28"/>
  </r>
  <r>
    <n v="610"/>
    <x v="5"/>
    <x v="7"/>
    <s v="Japan Hickory"/>
    <n v="60993"/>
    <n v="80597"/>
    <n v="660857"/>
    <n v="115301"/>
    <n v="73886"/>
    <n v="180547"/>
    <n v="144"/>
  </r>
  <r>
    <n v="611"/>
    <x v="5"/>
    <x v="12"/>
    <s v="Japan Tropical"/>
    <n v="0"/>
    <n v="71121"/>
    <n v="88400"/>
    <n v="3762175"/>
    <n v="8800"/>
    <n v="66365"/>
    <n v="654"/>
  </r>
  <r>
    <n v="612"/>
    <x v="5"/>
    <x v="11"/>
    <s v="Japan Birch"/>
    <n v="40546"/>
    <n v="33968"/>
    <n v="12593"/>
    <n v="2890"/>
    <n v="30540"/>
    <n v="42000"/>
    <n v="38"/>
  </r>
  <r>
    <n v="701"/>
    <x v="6"/>
    <x v="0"/>
    <s v="Italy Red Oak"/>
    <n v="1157291"/>
    <n v="2820291"/>
    <n v="7205438"/>
    <n v="4207982"/>
    <n v="4809965"/>
    <n v="7057940"/>
    <n v="47"/>
  </r>
  <r>
    <n v="702"/>
    <x v="6"/>
    <x v="6"/>
    <s v="Italy Yellow Pop"/>
    <n v="3780823"/>
    <n v="4258689"/>
    <n v="5162420"/>
    <n v="4924596"/>
    <n v="4688279"/>
    <n v="2949064"/>
    <n v="-37"/>
  </r>
  <r>
    <n v="703"/>
    <x v="6"/>
    <x v="1"/>
    <s v="Italy Walnut"/>
    <n v="2023128"/>
    <n v="1931409"/>
    <n v="3064555"/>
    <n v="1562114"/>
    <n v="483490"/>
    <n v="1106298"/>
    <n v="129"/>
  </r>
  <r>
    <n v="704"/>
    <x v="6"/>
    <x v="3"/>
    <s v="Italy White Oak"/>
    <n v="4169107"/>
    <n v="2999333"/>
    <n v="7848773"/>
    <n v="3292717"/>
    <n v="618725"/>
    <n v="1102035"/>
    <n v="78"/>
  </r>
  <r>
    <n v="705"/>
    <x v="6"/>
    <x v="9"/>
    <s v="Italy Other Temp"/>
    <n v="261172"/>
    <n v="716135"/>
    <n v="674602"/>
    <n v="828464"/>
    <n v="1110618"/>
    <n v="631019"/>
    <n v="-43"/>
  </r>
  <r>
    <n v="706"/>
    <x v="6"/>
    <x v="7"/>
    <s v="Italy Hickory"/>
    <n v="98562"/>
    <n v="89105"/>
    <n v="108845"/>
    <n v="78511"/>
    <n v="198921"/>
    <n v="160060"/>
    <n v="-20"/>
  </r>
  <r>
    <n v="707"/>
    <x v="6"/>
    <x v="4"/>
    <s v="Italy Ash"/>
    <n v="868038"/>
    <n v="1763423"/>
    <n v="814157"/>
    <n v="1289491"/>
    <n v="504850"/>
    <n v="106384"/>
    <n v="-79"/>
  </r>
  <r>
    <n v="708"/>
    <x v="6"/>
    <x v="5"/>
    <s v="Italy Maple"/>
    <n v="0"/>
    <n v="8719"/>
    <n v="70674"/>
    <n v="85310"/>
    <n v="219277"/>
    <n v="29675"/>
    <n v="-86"/>
  </r>
  <r>
    <n v="709"/>
    <x v="6"/>
    <x v="12"/>
    <s v="Italy Tropical"/>
    <n v="0"/>
    <n v="0"/>
    <n v="0"/>
    <n v="0"/>
    <n v="0"/>
    <n v="15000"/>
    <m/>
  </r>
  <r>
    <n v="710"/>
    <x v="6"/>
    <x v="2"/>
    <s v="Italy Cherry"/>
    <n v="174248"/>
    <n v="232765"/>
    <n v="286946"/>
    <n v="196925"/>
    <n v="129403"/>
    <n v="12564"/>
    <n v="-90"/>
  </r>
  <r>
    <n v="711"/>
    <x v="6"/>
    <x v="11"/>
    <s v="Italy Birch"/>
    <n v="0"/>
    <n v="0"/>
    <n v="0"/>
    <n v="0"/>
    <n v="0"/>
    <n v="3000"/>
    <m/>
  </r>
  <r>
    <n v="712"/>
    <x v="6"/>
    <x v="8"/>
    <s v="Italy Western Re"/>
    <n v="33909"/>
    <n v="14208"/>
    <n v="200463"/>
    <n v="0"/>
    <n v="0"/>
    <n v="0"/>
    <m/>
  </r>
  <r>
    <n v="801"/>
    <x v="7"/>
    <x v="3"/>
    <s v="Germany White Oak"/>
    <n v="9039136"/>
    <n v="7124637"/>
    <n v="10348696"/>
    <n v="5285634"/>
    <n v="3907120"/>
    <n v="4197984"/>
    <n v="7"/>
  </r>
  <r>
    <n v="802"/>
    <x v="7"/>
    <x v="6"/>
    <s v="Germany Yellow Pop"/>
    <n v="3128462"/>
    <n v="3047845"/>
    <n v="5258133"/>
    <n v="2326056"/>
    <n v="2926033"/>
    <n v="2340168"/>
    <n v="-20"/>
  </r>
  <r>
    <n v="803"/>
    <x v="7"/>
    <x v="1"/>
    <s v="Germany Walnut"/>
    <n v="2266426"/>
    <n v="3842848"/>
    <n v="3920276"/>
    <n v="2316330"/>
    <n v="1538087"/>
    <n v="1996113"/>
    <n v="30"/>
  </r>
  <r>
    <n v="804"/>
    <x v="7"/>
    <x v="9"/>
    <s v="Germany Other Temp"/>
    <n v="417357"/>
    <n v="1028420"/>
    <n v="2072324"/>
    <n v="2049346"/>
    <n v="932619"/>
    <n v="1581187"/>
    <n v="70"/>
  </r>
  <r>
    <n v="805"/>
    <x v="7"/>
    <x v="0"/>
    <s v="Germany Red Oak"/>
    <n v="449888"/>
    <n v="2454344"/>
    <n v="2056776"/>
    <n v="1917483"/>
    <n v="1659505"/>
    <n v="1223514"/>
    <n v="-26"/>
  </r>
  <r>
    <n v="806"/>
    <x v="7"/>
    <x v="7"/>
    <s v="Germany Hickory"/>
    <n v="304840"/>
    <n v="597650"/>
    <n v="1384781"/>
    <n v="586372"/>
    <n v="781547"/>
    <n v="578734"/>
    <n v="-26"/>
  </r>
  <r>
    <n v="807"/>
    <x v="7"/>
    <x v="5"/>
    <s v="Germany Maple"/>
    <n v="207878"/>
    <n v="333655"/>
    <n v="490558"/>
    <n v="286207"/>
    <n v="197894"/>
    <n v="165870"/>
    <n v="-16"/>
  </r>
  <r>
    <n v="808"/>
    <x v="7"/>
    <x v="4"/>
    <s v="Germany Ash"/>
    <n v="407049"/>
    <n v="916987"/>
    <n v="1955542"/>
    <n v="585640"/>
    <n v="118266"/>
    <n v="156562"/>
    <n v="32"/>
  </r>
  <r>
    <n v="809"/>
    <x v="7"/>
    <x v="2"/>
    <s v="Germany Cherry"/>
    <n v="586447"/>
    <n v="358794"/>
    <n v="246718"/>
    <n v="30887"/>
    <n v="84459"/>
    <n v="55575"/>
    <n v="-34"/>
  </r>
  <r>
    <n v="810"/>
    <x v="7"/>
    <x v="8"/>
    <s v="Germany Western Re"/>
    <n v="153618"/>
    <n v="161414"/>
    <n v="322925"/>
    <n v="55350"/>
    <n v="0"/>
    <n v="52216"/>
    <m/>
  </r>
  <r>
    <n v="811"/>
    <x v="7"/>
    <x v="12"/>
    <s v="Germany Tropical"/>
    <n v="3420"/>
    <n v="0"/>
    <n v="0"/>
    <n v="0"/>
    <n v="93145"/>
    <n v="0"/>
    <m/>
  </r>
  <r>
    <n v="901"/>
    <x v="8"/>
    <x v="0"/>
    <s v="Indonesia Red Oak"/>
    <n v="793620"/>
    <n v="1144322"/>
    <n v="1401860"/>
    <n v="1385055"/>
    <n v="2635058"/>
    <n v="2930511"/>
    <n v="11"/>
  </r>
  <r>
    <n v="902"/>
    <x v="8"/>
    <x v="3"/>
    <s v="Indonesia White Oak"/>
    <n v="3488706"/>
    <n v="6707483"/>
    <n v="5170881"/>
    <n v="1877110"/>
    <n v="1816983"/>
    <n v="2589891"/>
    <n v="43"/>
  </r>
  <r>
    <n v="903"/>
    <x v="8"/>
    <x v="1"/>
    <s v="Indonesia Walnut"/>
    <n v="1388547"/>
    <n v="2070118"/>
    <n v="3206689"/>
    <n v="1099249"/>
    <n v="1477933"/>
    <n v="1918886"/>
    <n v="30"/>
  </r>
  <r>
    <n v="904"/>
    <x v="8"/>
    <x v="8"/>
    <s v="Indonesia Western Re"/>
    <n v="224139"/>
    <n v="457354"/>
    <n v="887328"/>
    <n v="456550"/>
    <n v="949691"/>
    <n v="1498651"/>
    <n v="58"/>
  </r>
  <r>
    <n v="905"/>
    <x v="8"/>
    <x v="4"/>
    <s v="Indonesia Ash"/>
    <n v="1675001"/>
    <n v="1413672"/>
    <n v="1384121"/>
    <n v="1117878"/>
    <n v="1786384"/>
    <n v="1344539"/>
    <n v="-25"/>
  </r>
  <r>
    <n v="906"/>
    <x v="8"/>
    <x v="5"/>
    <s v="Indonesia Maple"/>
    <n v="323309"/>
    <n v="1056337"/>
    <n v="1143708"/>
    <n v="719090"/>
    <n v="592997"/>
    <n v="1266421"/>
    <n v="114"/>
  </r>
  <r>
    <n v="907"/>
    <x v="8"/>
    <x v="6"/>
    <s v="Indonesia Yellow Pop"/>
    <n v="344134"/>
    <n v="485853"/>
    <n v="712461"/>
    <n v="50245"/>
    <n v="10600"/>
    <n v="207695"/>
    <n v="1859"/>
  </r>
  <r>
    <n v="908"/>
    <x v="8"/>
    <x v="9"/>
    <s v="Indonesia Other Temp"/>
    <n v="201084"/>
    <n v="257449"/>
    <n v="839979"/>
    <n v="407202"/>
    <n v="344779"/>
    <n v="122577"/>
    <n v="-64"/>
  </r>
  <r>
    <n v="909"/>
    <x v="8"/>
    <x v="2"/>
    <s v="Indonesia Cherry"/>
    <n v="0"/>
    <n v="73418"/>
    <n v="92286"/>
    <n v="75146"/>
    <n v="219809"/>
    <n v="74040"/>
    <n v="-66"/>
  </r>
  <r>
    <n v="910"/>
    <x v="8"/>
    <x v="11"/>
    <s v="Indonesia Birch"/>
    <n v="0"/>
    <n v="0"/>
    <n v="60634"/>
    <n v="0"/>
    <n v="0"/>
    <n v="0"/>
    <m/>
  </r>
  <r>
    <n v="911"/>
    <x v="8"/>
    <x v="7"/>
    <s v="Indonesia Hickory"/>
    <n v="256289"/>
    <n v="149586"/>
    <n v="171200"/>
    <n v="27296"/>
    <n v="104244"/>
    <n v="0"/>
    <m/>
  </r>
  <r>
    <n v="1001"/>
    <x v="9"/>
    <x v="0"/>
    <s v="Australia Red Oak"/>
    <n v="1928868"/>
    <n v="1606715"/>
    <n v="2060041"/>
    <n v="1711292"/>
    <n v="8355559"/>
    <n v="5828682"/>
    <n v="-30"/>
  </r>
  <r>
    <n v="1002"/>
    <x v="9"/>
    <x v="3"/>
    <s v="Australia White Oak"/>
    <n v="6228208"/>
    <n v="5868983"/>
    <n v="4153318"/>
    <n v="3765366"/>
    <n v="4193959"/>
    <n v="4117582"/>
    <n v="-2"/>
  </r>
  <r>
    <n v="1003"/>
    <x v="9"/>
    <x v="1"/>
    <s v="Australia Walnut"/>
    <n v="589591"/>
    <n v="849288"/>
    <n v="239360"/>
    <n v="1008925"/>
    <n v="992221"/>
    <n v="945740"/>
    <n v="-5"/>
  </r>
  <r>
    <n v="1004"/>
    <x v="9"/>
    <x v="9"/>
    <s v="Australia Other Temp"/>
    <n v="18928"/>
    <n v="4010"/>
    <n v="21448"/>
    <n v="58291"/>
    <n v="108315"/>
    <n v="54790"/>
    <n v="-49"/>
  </r>
  <r>
    <n v="1005"/>
    <x v="9"/>
    <x v="4"/>
    <s v="Australia Ash"/>
    <n v="183149"/>
    <n v="166775"/>
    <n v="130625"/>
    <n v="161285"/>
    <n v="38054"/>
    <n v="51686"/>
    <n v="36"/>
  </r>
  <r>
    <n v="1006"/>
    <x v="9"/>
    <x v="7"/>
    <s v="Australia Hickory"/>
    <n v="25141"/>
    <n v="132313"/>
    <n v="33303"/>
    <n v="0"/>
    <n v="24693"/>
    <n v="4593"/>
    <n v="-81"/>
  </r>
  <r>
    <n v="1007"/>
    <x v="9"/>
    <x v="5"/>
    <s v="Australia Maple"/>
    <n v="25566"/>
    <n v="41567"/>
    <n v="102841"/>
    <n v="42125"/>
    <n v="2911"/>
    <n v="3554"/>
    <n v="22"/>
  </r>
  <r>
    <n v="1008"/>
    <x v="9"/>
    <x v="2"/>
    <s v="Australia Cherry"/>
    <n v="17489"/>
    <n v="8204"/>
    <n v="6100"/>
    <n v="6154"/>
    <n v="0"/>
    <n v="2879"/>
    <m/>
  </r>
  <r>
    <n v="1009"/>
    <x v="9"/>
    <x v="8"/>
    <s v="Australia Western Re"/>
    <n v="0"/>
    <n v="0"/>
    <n v="4626"/>
    <n v="5756"/>
    <n v="0"/>
    <n v="0"/>
    <m/>
  </r>
  <r>
    <n v="1010"/>
    <x v="9"/>
    <x v="6"/>
    <s v="Australia Yellow Pop"/>
    <n v="0"/>
    <n v="7512"/>
    <n v="0"/>
    <n v="0"/>
    <n v="28186"/>
    <n v="0"/>
    <m/>
  </r>
  <r>
    <n v="1011"/>
    <x v="9"/>
    <x v="12"/>
    <s v="Australia Tropical"/>
    <n v="0"/>
    <n v="0"/>
    <n v="11250"/>
    <n v="0"/>
    <n v="0"/>
    <n v="0"/>
    <m/>
  </r>
  <r>
    <n v="1101"/>
    <x v="10"/>
    <x v="3"/>
    <s v="Spain White Oak"/>
    <n v="9975147"/>
    <n v="6695064"/>
    <n v="13176926"/>
    <n v="10610045"/>
    <n v="6747037"/>
    <n v="5115249"/>
    <n v="-24"/>
  </r>
  <r>
    <n v="1102"/>
    <x v="10"/>
    <x v="0"/>
    <s v="Spain Red Oak"/>
    <n v="1643852"/>
    <n v="2410168"/>
    <n v="3726492"/>
    <n v="2184173"/>
    <n v="2086064"/>
    <n v="3022810"/>
    <n v="45"/>
  </r>
  <r>
    <n v="1103"/>
    <x v="10"/>
    <x v="1"/>
    <s v="Spain Walnut"/>
    <n v="531705"/>
    <n v="832004"/>
    <n v="625142"/>
    <n v="671887"/>
    <n v="478776"/>
    <n v="582179"/>
    <n v="22"/>
  </r>
  <r>
    <n v="1104"/>
    <x v="10"/>
    <x v="4"/>
    <s v="Spain Ash"/>
    <n v="443850"/>
    <n v="642333"/>
    <n v="587833"/>
    <n v="1131721"/>
    <n v="350293"/>
    <n v="301556"/>
    <n v="-14"/>
  </r>
  <r>
    <n v="1105"/>
    <x v="10"/>
    <x v="6"/>
    <s v="Spain Yellow Pop"/>
    <n v="264740"/>
    <n v="220500"/>
    <n v="138978"/>
    <n v="595507"/>
    <n v="289236"/>
    <n v="275687"/>
    <n v="-5"/>
  </r>
  <r>
    <n v="1106"/>
    <x v="10"/>
    <x v="9"/>
    <s v="Spain Other Temp"/>
    <n v="87087"/>
    <n v="41583"/>
    <n v="124563"/>
    <n v="285937"/>
    <n v="153072"/>
    <n v="137538"/>
    <n v="-10"/>
  </r>
  <r>
    <n v="1107"/>
    <x v="10"/>
    <x v="5"/>
    <s v="Spain Maple"/>
    <n v="74354"/>
    <n v="78486"/>
    <n v="129884"/>
    <n v="234246"/>
    <n v="67468"/>
    <n v="111853"/>
    <n v="66"/>
  </r>
  <r>
    <n v="1108"/>
    <x v="10"/>
    <x v="7"/>
    <s v="Spain Hickory"/>
    <n v="0"/>
    <n v="0"/>
    <n v="109595"/>
    <n v="33154"/>
    <n v="108390"/>
    <n v="30000"/>
    <n v="-72"/>
  </r>
  <r>
    <n v="1109"/>
    <x v="10"/>
    <x v="8"/>
    <s v="Spain Western Re"/>
    <n v="60542"/>
    <n v="0"/>
    <n v="0"/>
    <n v="97661"/>
    <n v="0"/>
    <n v="0"/>
    <m/>
  </r>
  <r>
    <n v="1110"/>
    <x v="10"/>
    <x v="2"/>
    <s v="Spain Cherry"/>
    <n v="29273"/>
    <n v="59823"/>
    <n v="63957"/>
    <n v="0"/>
    <n v="0"/>
    <n v="0"/>
    <m/>
  </r>
  <r>
    <n v="1111"/>
    <x v="10"/>
    <x v="12"/>
    <s v="Spain Tropical"/>
    <n v="291150"/>
    <n v="0"/>
    <n v="0"/>
    <n v="0"/>
    <n v="0"/>
    <n v="0"/>
    <m/>
  </r>
  <r>
    <n v="1201"/>
    <x v="11"/>
    <x v="3"/>
    <s v="Malaysia White Oak"/>
    <n v="2975112"/>
    <n v="3177020"/>
    <n v="4566768"/>
    <n v="1652477"/>
    <n v="1911909"/>
    <n v="3805339"/>
    <n v="99"/>
  </r>
  <r>
    <n v="1202"/>
    <x v="11"/>
    <x v="0"/>
    <s v="Malaysia Red Oak"/>
    <n v="313308"/>
    <n v="809563"/>
    <n v="855786"/>
    <n v="619903"/>
    <n v="637452"/>
    <n v="1924043"/>
    <n v="202"/>
  </r>
  <r>
    <n v="1203"/>
    <x v="11"/>
    <x v="1"/>
    <s v="Malaysia Walnut"/>
    <n v="771501"/>
    <n v="1968771"/>
    <n v="2974601"/>
    <n v="1155358"/>
    <n v="2016677"/>
    <n v="1802794"/>
    <n v="-11"/>
  </r>
  <r>
    <n v="1204"/>
    <x v="11"/>
    <x v="6"/>
    <s v="Malaysia Yellow Pop"/>
    <n v="1057698"/>
    <n v="2377494"/>
    <n v="1303944"/>
    <n v="204701"/>
    <n v="911455"/>
    <n v="883338"/>
    <n v="-3"/>
  </r>
  <r>
    <n v="1205"/>
    <x v="11"/>
    <x v="4"/>
    <s v="Malaysia Ash"/>
    <n v="407805"/>
    <n v="372069"/>
    <n v="302338"/>
    <n v="100507"/>
    <n v="478554"/>
    <n v="500743"/>
    <n v="5"/>
  </r>
  <r>
    <n v="1206"/>
    <x v="11"/>
    <x v="9"/>
    <s v="Malaysia Other Temp"/>
    <n v="582614"/>
    <n v="264216"/>
    <n v="390542"/>
    <n v="82527"/>
    <n v="115937"/>
    <n v="359946"/>
    <n v="210"/>
  </r>
  <r>
    <n v="1207"/>
    <x v="11"/>
    <x v="7"/>
    <s v="Malaysia Hickory"/>
    <n v="98073"/>
    <n v="0"/>
    <n v="0"/>
    <n v="18525"/>
    <n v="0"/>
    <n v="68095"/>
    <m/>
  </r>
  <r>
    <n v="1208"/>
    <x v="11"/>
    <x v="5"/>
    <s v="Malaysia Maple"/>
    <n v="49653"/>
    <n v="89828"/>
    <n v="47669"/>
    <n v="90676"/>
    <n v="94631"/>
    <n v="57772"/>
    <n v="-39"/>
  </r>
  <r>
    <n v="1209"/>
    <x v="11"/>
    <x v="8"/>
    <s v="Malaysia Western Re"/>
    <n v="0"/>
    <n v="19055"/>
    <n v="39007"/>
    <n v="100000"/>
    <n v="17836"/>
    <n v="15727"/>
    <n v="-12"/>
  </r>
  <r>
    <n v="1210"/>
    <x v="11"/>
    <x v="2"/>
    <s v="Malaysia Cherry"/>
    <n v="0"/>
    <n v="8299"/>
    <n v="0"/>
    <n v="12000"/>
    <n v="0"/>
    <n v="6450"/>
    <m/>
  </r>
  <r>
    <n v="1211"/>
    <x v="11"/>
    <x v="11"/>
    <s v="Malaysia Birch"/>
    <n v="0"/>
    <n v="0"/>
    <n v="20274"/>
    <n v="0"/>
    <n v="0"/>
    <n v="0"/>
    <m/>
  </r>
  <r>
    <n v="1301"/>
    <x v="12"/>
    <x v="0"/>
    <s v="United Ara Red Oak"/>
    <n v="1368485"/>
    <n v="1551388"/>
    <n v="2206679"/>
    <n v="2679463"/>
    <n v="4052292"/>
    <n v="5009216"/>
    <n v="24"/>
  </r>
  <r>
    <n v="1302"/>
    <x v="12"/>
    <x v="3"/>
    <s v="United Ara White Oak"/>
    <n v="635449"/>
    <n v="285157"/>
    <n v="1079061"/>
    <n v="1439515"/>
    <n v="1396019"/>
    <n v="1768029"/>
    <n v="27"/>
  </r>
  <r>
    <n v="1303"/>
    <x v="12"/>
    <x v="1"/>
    <s v="United Ara Walnut"/>
    <n v="766706"/>
    <n v="577261"/>
    <n v="1456760"/>
    <n v="835034"/>
    <n v="1086250"/>
    <n v="1040963"/>
    <n v="-4"/>
  </r>
  <r>
    <n v="1304"/>
    <x v="12"/>
    <x v="4"/>
    <s v="United Ara Ash"/>
    <n v="940964"/>
    <n v="875090"/>
    <n v="458042"/>
    <n v="875247"/>
    <n v="1671055"/>
    <n v="438490"/>
    <n v="-74"/>
  </r>
  <r>
    <n v="1305"/>
    <x v="12"/>
    <x v="7"/>
    <s v="United Ara Hickory"/>
    <n v="0"/>
    <n v="0"/>
    <n v="0"/>
    <n v="27770"/>
    <n v="23478"/>
    <n v="158509"/>
    <n v="575"/>
  </r>
  <r>
    <n v="1306"/>
    <x v="12"/>
    <x v="6"/>
    <s v="United Ara Yellow Pop"/>
    <n v="166952"/>
    <n v="72470"/>
    <n v="40117"/>
    <n v="106591"/>
    <n v="178812"/>
    <n v="148536"/>
    <n v="-17"/>
  </r>
  <r>
    <n v="1307"/>
    <x v="12"/>
    <x v="5"/>
    <s v="United Ara Maple"/>
    <n v="407161"/>
    <n v="329465"/>
    <n v="12900"/>
    <n v="161611"/>
    <n v="35475"/>
    <n v="68626"/>
    <n v="93"/>
  </r>
  <r>
    <n v="1308"/>
    <x v="12"/>
    <x v="9"/>
    <s v="United Ara Other Temp"/>
    <n v="0"/>
    <n v="21933"/>
    <n v="0"/>
    <n v="55893"/>
    <n v="145643"/>
    <n v="17279"/>
    <n v="-88"/>
  </r>
  <r>
    <n v="1309"/>
    <x v="12"/>
    <x v="10"/>
    <s v="United Ara Beech"/>
    <n v="0"/>
    <n v="0"/>
    <n v="0"/>
    <n v="0"/>
    <n v="63216"/>
    <n v="0"/>
    <m/>
  </r>
  <r>
    <n v="1310"/>
    <x v="12"/>
    <x v="8"/>
    <s v="United Ara Western Re"/>
    <n v="0"/>
    <n v="0"/>
    <n v="0"/>
    <n v="12839"/>
    <n v="24486"/>
    <n v="0"/>
    <m/>
  </r>
  <r>
    <n v="1311"/>
    <x v="12"/>
    <x v="2"/>
    <s v="United Ara Cherry"/>
    <n v="125191"/>
    <n v="32200"/>
    <n v="0"/>
    <n v="17440"/>
    <n v="0"/>
    <n v="0"/>
    <m/>
  </r>
  <r>
    <n v="1401"/>
    <x v="13"/>
    <x v="3"/>
    <s v="Portugal White Oak"/>
    <n v="3307720"/>
    <n v="3918586"/>
    <n v="3526748"/>
    <n v="4357620"/>
    <n v="2849006"/>
    <n v="3893667"/>
    <n v="37"/>
  </r>
  <r>
    <n v="1402"/>
    <x v="13"/>
    <x v="0"/>
    <s v="Portugal Red Oak"/>
    <n v="369588"/>
    <n v="845281"/>
    <n v="1527437"/>
    <n v="1019808"/>
    <n v="1187504"/>
    <n v="1839516"/>
    <n v="55"/>
  </r>
  <r>
    <n v="1403"/>
    <x v="13"/>
    <x v="1"/>
    <s v="Portugal Walnut"/>
    <n v="972348"/>
    <n v="1591500"/>
    <n v="1933833"/>
    <n v="1024480"/>
    <n v="1109169"/>
    <n v="1523277"/>
    <n v="37"/>
  </r>
  <r>
    <n v="1404"/>
    <x v="13"/>
    <x v="6"/>
    <s v="Portugal Yellow Pop"/>
    <n v="526526"/>
    <n v="920284"/>
    <n v="470422"/>
    <n v="1086883"/>
    <n v="724157"/>
    <n v="628851"/>
    <n v="-13"/>
  </r>
  <r>
    <n v="1405"/>
    <x v="13"/>
    <x v="5"/>
    <s v="Portugal Maple"/>
    <n v="40413"/>
    <n v="72631"/>
    <n v="331194"/>
    <n v="246070"/>
    <n v="23045"/>
    <n v="149696"/>
    <n v="550"/>
  </r>
  <r>
    <n v="1406"/>
    <x v="13"/>
    <x v="9"/>
    <s v="Portugal Other Temp"/>
    <n v="193370"/>
    <n v="152582"/>
    <n v="14690"/>
    <n v="157190"/>
    <n v="397435"/>
    <n v="139949"/>
    <n v="-65"/>
  </r>
  <r>
    <n v="1407"/>
    <x v="13"/>
    <x v="4"/>
    <s v="Portugal Ash"/>
    <n v="328099"/>
    <n v="545393"/>
    <n v="568244"/>
    <n v="362163"/>
    <n v="353777"/>
    <n v="110839"/>
    <n v="-69"/>
  </r>
  <r>
    <n v="1408"/>
    <x v="13"/>
    <x v="7"/>
    <s v="Portugal Hickory"/>
    <n v="53326"/>
    <n v="0"/>
    <n v="0"/>
    <n v="95964"/>
    <n v="32624"/>
    <n v="69569"/>
    <n v="113"/>
  </r>
  <r>
    <n v="1409"/>
    <x v="13"/>
    <x v="8"/>
    <s v="Portugal Western Re"/>
    <n v="41830"/>
    <n v="0"/>
    <n v="0"/>
    <n v="0"/>
    <n v="0"/>
    <n v="21111"/>
    <m/>
  </r>
  <r>
    <n v="1410"/>
    <x v="13"/>
    <x v="2"/>
    <s v="Portugal Cherry"/>
    <n v="44264"/>
    <n v="0"/>
    <n v="8540"/>
    <n v="0"/>
    <n v="0"/>
    <n v="0"/>
    <m/>
  </r>
  <r>
    <n v="1501"/>
    <x v="14"/>
    <x v="1"/>
    <s v="Korea, Sou Walnut"/>
    <n v="1476678"/>
    <n v="3186216"/>
    <n v="3553925"/>
    <n v="2210697"/>
    <n v="3620698"/>
    <n v="2422139"/>
    <n v="-33"/>
  </r>
  <r>
    <n v="1502"/>
    <x v="14"/>
    <x v="0"/>
    <s v="Korea, Sou Red Oak"/>
    <n v="1522636"/>
    <n v="3357885"/>
    <n v="2255614"/>
    <n v="1320980"/>
    <n v="899707"/>
    <n v="1377912"/>
    <n v="53"/>
  </r>
  <r>
    <n v="1503"/>
    <x v="14"/>
    <x v="3"/>
    <s v="Korea, Sou White Oak"/>
    <n v="1342335"/>
    <n v="1752002"/>
    <n v="1810939"/>
    <n v="705084"/>
    <n v="1340290"/>
    <n v="1206380"/>
    <n v="-10"/>
  </r>
  <r>
    <n v="1504"/>
    <x v="14"/>
    <x v="4"/>
    <s v="Korea, Sou Ash"/>
    <n v="2394678"/>
    <n v="2435618"/>
    <n v="2347485"/>
    <n v="1840746"/>
    <n v="994354"/>
    <n v="642528"/>
    <n v="-35"/>
  </r>
  <r>
    <n v="1505"/>
    <x v="14"/>
    <x v="5"/>
    <s v="Korea, Sou Maple"/>
    <n v="616499"/>
    <n v="860521"/>
    <n v="1782799"/>
    <n v="479067"/>
    <n v="471215"/>
    <n v="432218"/>
    <n v="-8"/>
  </r>
  <r>
    <n v="1506"/>
    <x v="14"/>
    <x v="2"/>
    <s v="Korea, Sou Cherry"/>
    <n v="198715"/>
    <n v="247016"/>
    <n v="190019"/>
    <n v="151816"/>
    <n v="174962"/>
    <n v="131593"/>
    <n v="-25"/>
  </r>
  <r>
    <n v="1507"/>
    <x v="14"/>
    <x v="9"/>
    <s v="Korea, Sou Other Temp"/>
    <n v="94143"/>
    <n v="167792"/>
    <n v="106658"/>
    <n v="275048"/>
    <n v="187939"/>
    <n v="114524"/>
    <n v="-39"/>
  </r>
  <r>
    <n v="1508"/>
    <x v="14"/>
    <x v="8"/>
    <s v="Korea, Sou Western Re"/>
    <n v="79140"/>
    <n v="313263"/>
    <n v="706561"/>
    <n v="88106"/>
    <n v="274990"/>
    <n v="93797"/>
    <n v="-66"/>
  </r>
  <r>
    <n v="1509"/>
    <x v="14"/>
    <x v="12"/>
    <s v="Korea, Sou Tropical"/>
    <n v="13094"/>
    <n v="32296"/>
    <n v="0"/>
    <n v="0"/>
    <n v="0"/>
    <n v="7813"/>
    <m/>
  </r>
  <r>
    <n v="1510"/>
    <x v="14"/>
    <x v="6"/>
    <s v="Korea, Sou Yellow Pop"/>
    <n v="72291"/>
    <n v="124918"/>
    <n v="38811"/>
    <n v="18651"/>
    <n v="4377"/>
    <n v="0"/>
    <m/>
  </r>
  <r>
    <n v="1511"/>
    <x v="14"/>
    <x v="7"/>
    <s v="Korea, Sou Hickory"/>
    <n v="70981"/>
    <n v="118633"/>
    <n v="257757"/>
    <n v="90868"/>
    <n v="0"/>
    <n v="0"/>
    <m/>
  </r>
  <r>
    <n v="1601"/>
    <x v="15"/>
    <x v="3"/>
    <s v="Ireland White Oak"/>
    <n v="1593564"/>
    <n v="1544799"/>
    <n v="3133404"/>
    <n v="1495044"/>
    <n v="1671507"/>
    <n v="2710230"/>
    <n v="62"/>
  </r>
  <r>
    <n v="1602"/>
    <x v="15"/>
    <x v="0"/>
    <s v="Ireland Red Oak"/>
    <n v="918713"/>
    <n v="1045108"/>
    <n v="952262"/>
    <n v="799769"/>
    <n v="853171"/>
    <n v="1793918"/>
    <n v="110"/>
  </r>
  <r>
    <n v="1603"/>
    <x v="15"/>
    <x v="6"/>
    <s v="Ireland Yellow Pop"/>
    <n v="837505"/>
    <n v="1293195"/>
    <n v="1617895"/>
    <n v="1203618"/>
    <n v="950814"/>
    <n v="997633"/>
    <n v="5"/>
  </r>
  <r>
    <n v="1604"/>
    <x v="15"/>
    <x v="4"/>
    <s v="Ireland Ash"/>
    <n v="189615"/>
    <n v="345238"/>
    <n v="440475"/>
    <n v="472360"/>
    <n v="645015"/>
    <n v="534304"/>
    <n v="-17"/>
  </r>
  <r>
    <n v="1605"/>
    <x v="15"/>
    <x v="9"/>
    <s v="Ireland Other Temp"/>
    <n v="237066"/>
    <n v="100318"/>
    <n v="297033"/>
    <n v="285336"/>
    <n v="195641"/>
    <n v="228845"/>
    <n v="17"/>
  </r>
  <r>
    <n v="1606"/>
    <x v="15"/>
    <x v="1"/>
    <s v="Ireland Walnut"/>
    <n v="79150"/>
    <n v="227700"/>
    <n v="243404"/>
    <n v="296473"/>
    <n v="250783"/>
    <n v="110467"/>
    <n v="-56"/>
  </r>
  <r>
    <n v="1607"/>
    <x v="15"/>
    <x v="5"/>
    <s v="Ireland Maple"/>
    <n v="5250"/>
    <n v="37006"/>
    <n v="8081"/>
    <n v="154798"/>
    <n v="11474"/>
    <n v="35896"/>
    <n v="213"/>
  </r>
  <r>
    <n v="1608"/>
    <x v="15"/>
    <x v="2"/>
    <s v="Ireland Cherry"/>
    <n v="0"/>
    <n v="65305"/>
    <n v="173198"/>
    <n v="21056"/>
    <n v="0"/>
    <n v="6741"/>
    <m/>
  </r>
  <r>
    <n v="1609"/>
    <x v="15"/>
    <x v="8"/>
    <s v="Ireland Western Re"/>
    <n v="0"/>
    <n v="0"/>
    <n v="44903"/>
    <n v="0"/>
    <n v="0"/>
    <n v="0"/>
    <m/>
  </r>
  <r>
    <n v="1610"/>
    <x v="15"/>
    <x v="7"/>
    <s v="Ireland Hickory"/>
    <n v="0"/>
    <n v="0"/>
    <n v="0"/>
    <n v="0"/>
    <n v="42000"/>
    <n v="0"/>
    <m/>
  </r>
  <r>
    <n v="1701"/>
    <x v="16"/>
    <x v="0"/>
    <s v="Turkey Red Oak"/>
    <n v="518803"/>
    <n v="484059"/>
    <n v="1382369"/>
    <n v="2063230"/>
    <n v="1739930"/>
    <n v="2150928"/>
    <n v="24"/>
  </r>
  <r>
    <n v="1702"/>
    <x v="16"/>
    <x v="4"/>
    <s v="Turkey Ash"/>
    <n v="1567043"/>
    <n v="2356931"/>
    <n v="3393952"/>
    <n v="3463244"/>
    <n v="2584384"/>
    <n v="1763803"/>
    <n v="-32"/>
  </r>
  <r>
    <n v="1703"/>
    <x v="16"/>
    <x v="3"/>
    <s v="Turkey White Oak"/>
    <n v="1525758"/>
    <n v="994703"/>
    <n v="2084781"/>
    <n v="646586"/>
    <n v="1560900"/>
    <n v="1179062"/>
    <n v="-24"/>
  </r>
  <r>
    <n v="1704"/>
    <x v="16"/>
    <x v="1"/>
    <s v="Turkey Walnut"/>
    <n v="184514"/>
    <n v="1543245"/>
    <n v="1374492"/>
    <n v="1134629"/>
    <n v="1287016"/>
    <n v="1075933"/>
    <n v="-16"/>
  </r>
  <r>
    <n v="1705"/>
    <x v="16"/>
    <x v="6"/>
    <s v="Turkey Yellow Pop"/>
    <n v="42966"/>
    <n v="275288"/>
    <n v="1161568"/>
    <n v="396020"/>
    <n v="537688"/>
    <n v="95955"/>
    <n v="-82"/>
  </r>
  <r>
    <n v="1706"/>
    <x v="16"/>
    <x v="9"/>
    <s v="Turkey Other Temp"/>
    <n v="0"/>
    <n v="60021"/>
    <n v="37500"/>
    <n v="130002"/>
    <n v="0"/>
    <n v="77912"/>
    <m/>
  </r>
  <r>
    <n v="1707"/>
    <x v="16"/>
    <x v="2"/>
    <s v="Turkey Cherry"/>
    <n v="0"/>
    <n v="0"/>
    <n v="0"/>
    <n v="0"/>
    <n v="0"/>
    <n v="33954"/>
    <m/>
  </r>
  <r>
    <n v="1708"/>
    <x v="16"/>
    <x v="8"/>
    <s v="Turkey Western Re"/>
    <n v="0"/>
    <n v="71428"/>
    <n v="0"/>
    <n v="0"/>
    <n v="0"/>
    <n v="17173"/>
    <m/>
  </r>
  <r>
    <n v="1709"/>
    <x v="16"/>
    <x v="5"/>
    <s v="Turkey Maple"/>
    <n v="0"/>
    <n v="0"/>
    <n v="26667"/>
    <n v="0"/>
    <n v="0"/>
    <n v="0"/>
    <m/>
  </r>
  <r>
    <n v="1710"/>
    <x v="16"/>
    <x v="7"/>
    <s v="Turkey Hickory"/>
    <n v="0"/>
    <n v="0"/>
    <n v="0"/>
    <n v="0"/>
    <n v="80482"/>
    <n v="0"/>
    <m/>
  </r>
  <r>
    <n v="1711"/>
    <x v="16"/>
    <x v="12"/>
    <s v="Turkey Tropical"/>
    <n v="0"/>
    <n v="0"/>
    <n v="0"/>
    <n v="157828"/>
    <n v="0"/>
    <n v="0"/>
    <m/>
  </r>
  <r>
    <n v="1801"/>
    <x v="17"/>
    <x v="0"/>
    <s v="India Red Oak"/>
    <n v="39321"/>
    <n v="208344"/>
    <n v="554223"/>
    <n v="549160"/>
    <n v="859451"/>
    <n v="1728328"/>
    <n v="101"/>
  </r>
  <r>
    <n v="1802"/>
    <x v="17"/>
    <x v="3"/>
    <s v="India White Oak"/>
    <n v="83069"/>
    <n v="334808"/>
    <n v="647452"/>
    <n v="1095526"/>
    <n v="1153467"/>
    <n v="1720151"/>
    <n v="49"/>
  </r>
  <r>
    <n v="1803"/>
    <x v="17"/>
    <x v="7"/>
    <s v="India Hickory"/>
    <n v="334926"/>
    <n v="715359"/>
    <n v="1245492"/>
    <n v="624742"/>
    <n v="899321"/>
    <n v="1020538"/>
    <n v="13"/>
  </r>
  <r>
    <n v="1804"/>
    <x v="17"/>
    <x v="6"/>
    <s v="India Yellow Pop"/>
    <n v="0"/>
    <n v="0"/>
    <n v="0"/>
    <n v="60193"/>
    <n v="49975"/>
    <n v="416322"/>
    <n v="733"/>
  </r>
  <r>
    <n v="1805"/>
    <x v="17"/>
    <x v="1"/>
    <s v="India Walnut"/>
    <n v="0"/>
    <n v="15000"/>
    <n v="56803"/>
    <n v="197594"/>
    <n v="298610"/>
    <n v="379157"/>
    <n v="27"/>
  </r>
  <r>
    <n v="1806"/>
    <x v="17"/>
    <x v="4"/>
    <s v="India Ash"/>
    <n v="61716"/>
    <n v="437436"/>
    <n v="87160"/>
    <n v="898703"/>
    <n v="218537"/>
    <n v="361438"/>
    <n v="65"/>
  </r>
  <r>
    <n v="1807"/>
    <x v="17"/>
    <x v="5"/>
    <s v="India Maple"/>
    <n v="8850"/>
    <n v="23874"/>
    <n v="41356"/>
    <n v="375820"/>
    <n v="65566"/>
    <n v="203019"/>
    <n v="210"/>
  </r>
  <r>
    <n v="1808"/>
    <x v="17"/>
    <x v="9"/>
    <s v="India Other Temp"/>
    <n v="45429"/>
    <n v="17696"/>
    <n v="45934"/>
    <n v="80070"/>
    <n v="134033"/>
    <n v="51782"/>
    <n v="-61"/>
  </r>
  <r>
    <n v="1809"/>
    <x v="17"/>
    <x v="2"/>
    <s v="India Cherry"/>
    <n v="0"/>
    <n v="0"/>
    <n v="0"/>
    <n v="22446"/>
    <n v="17857"/>
    <n v="7314"/>
    <n v="-59"/>
  </r>
  <r>
    <n v="1810"/>
    <x v="17"/>
    <x v="8"/>
    <s v="India Western Re"/>
    <n v="24597"/>
    <n v="251606"/>
    <n v="32224"/>
    <n v="71205"/>
    <n v="33186"/>
    <n v="5546"/>
    <n v="-83"/>
  </r>
  <r>
    <n v="1811"/>
    <x v="17"/>
    <x v="12"/>
    <s v="India Tropical"/>
    <n v="16890"/>
    <n v="0"/>
    <n v="0"/>
    <n v="0"/>
    <n v="9289"/>
    <n v="0"/>
    <m/>
  </r>
  <r>
    <n v="1901"/>
    <x v="18"/>
    <x v="3"/>
    <s v="Thailand White Oak"/>
    <n v="2676277"/>
    <n v="3077056"/>
    <n v="3973018"/>
    <n v="1966837"/>
    <n v="2390967"/>
    <n v="1808459"/>
    <n v="-24"/>
  </r>
  <r>
    <n v="1902"/>
    <x v="18"/>
    <x v="4"/>
    <s v="Thailand Ash"/>
    <n v="1473957"/>
    <n v="1394323"/>
    <n v="2861872"/>
    <n v="1806077"/>
    <n v="1782456"/>
    <n v="1265839"/>
    <n v="-29"/>
  </r>
  <r>
    <n v="1903"/>
    <x v="18"/>
    <x v="0"/>
    <s v="Thailand Red Oak"/>
    <n v="413679"/>
    <n v="406381"/>
    <n v="606184"/>
    <n v="417133"/>
    <n v="816113"/>
    <n v="1200533"/>
    <n v="47"/>
  </r>
  <r>
    <n v="1904"/>
    <x v="18"/>
    <x v="1"/>
    <s v="Thailand Walnut"/>
    <n v="650923"/>
    <n v="813100"/>
    <n v="1000007"/>
    <n v="274076"/>
    <n v="507413"/>
    <n v="713565"/>
    <n v="41"/>
  </r>
  <r>
    <n v="1905"/>
    <x v="18"/>
    <x v="6"/>
    <s v="Thailand Yellow Pop"/>
    <n v="549495"/>
    <n v="1320133"/>
    <n v="734121"/>
    <n v="336818"/>
    <n v="840976"/>
    <n v="321491"/>
    <n v="-62"/>
  </r>
  <r>
    <n v="1906"/>
    <x v="18"/>
    <x v="9"/>
    <s v="Thailand Other Temp"/>
    <n v="925500"/>
    <n v="780480"/>
    <n v="179171"/>
    <n v="125344"/>
    <n v="51545"/>
    <n v="162930"/>
    <n v="216"/>
  </r>
  <r>
    <n v="1907"/>
    <x v="18"/>
    <x v="5"/>
    <s v="Thailand Maple"/>
    <n v="1840568"/>
    <n v="96221"/>
    <n v="481831"/>
    <n v="248354"/>
    <n v="1396065"/>
    <n v="126159"/>
    <n v="-91"/>
  </r>
  <r>
    <n v="1908"/>
    <x v="18"/>
    <x v="8"/>
    <s v="Thailand Western Re"/>
    <n v="256814"/>
    <n v="367941"/>
    <n v="3114404"/>
    <n v="455727"/>
    <n v="259745"/>
    <n v="75842"/>
    <n v="-71"/>
  </r>
  <r>
    <n v="1909"/>
    <x v="18"/>
    <x v="2"/>
    <s v="Thailand Cherry"/>
    <n v="269383"/>
    <n v="194045"/>
    <n v="0"/>
    <n v="30000"/>
    <n v="31508"/>
    <n v="36071"/>
    <n v="14"/>
  </r>
  <r>
    <n v="1910"/>
    <x v="18"/>
    <x v="10"/>
    <s v="Thailand Beech"/>
    <n v="0"/>
    <n v="15050"/>
    <n v="0"/>
    <n v="7681"/>
    <n v="4000"/>
    <n v="0"/>
    <m/>
  </r>
  <r>
    <n v="1911"/>
    <x v="18"/>
    <x v="11"/>
    <s v="Thailand Birch"/>
    <n v="46767"/>
    <n v="26832"/>
    <n v="0"/>
    <n v="0"/>
    <n v="0"/>
    <n v="0"/>
    <m/>
  </r>
  <r>
    <n v="1912"/>
    <x v="18"/>
    <x v="7"/>
    <s v="Thailand Hickory"/>
    <n v="19000"/>
    <n v="0"/>
    <n v="57666"/>
    <n v="124110"/>
    <n v="0"/>
    <n v="0"/>
    <m/>
  </r>
  <r>
    <n v="2001"/>
    <x v="19"/>
    <x v="0"/>
    <s v="Pakistan Red Oak"/>
    <n v="354898"/>
    <n v="649547"/>
    <n v="706850"/>
    <n v="1202070"/>
    <n v="1043037"/>
    <n v="2921712"/>
    <n v="180"/>
  </r>
  <r>
    <n v="2002"/>
    <x v="19"/>
    <x v="4"/>
    <s v="Pakistan Ash"/>
    <n v="2169064"/>
    <n v="2856970"/>
    <n v="2115945"/>
    <n v="1254626"/>
    <n v="877286"/>
    <n v="1900289"/>
    <n v="117"/>
  </r>
  <r>
    <n v="2003"/>
    <x v="19"/>
    <x v="10"/>
    <s v="Pakistan Beech"/>
    <n v="0"/>
    <n v="0"/>
    <n v="489000"/>
    <n v="312000"/>
    <n v="294000"/>
    <n v="342000"/>
    <n v="16"/>
  </r>
  <r>
    <n v="2004"/>
    <x v="19"/>
    <x v="1"/>
    <s v="Pakistan Walnut"/>
    <n v="0"/>
    <n v="979201"/>
    <n v="281366"/>
    <n v="75000"/>
    <n v="433767"/>
    <n v="190759"/>
    <n v="-56"/>
  </r>
  <r>
    <n v="2005"/>
    <x v="19"/>
    <x v="6"/>
    <s v="Pakistan Yellow Pop"/>
    <n v="105969"/>
    <n v="31816"/>
    <n v="0"/>
    <n v="0"/>
    <n v="5923"/>
    <n v="38772"/>
    <n v="555"/>
  </r>
  <r>
    <n v="2006"/>
    <x v="19"/>
    <x v="9"/>
    <s v="Pakistan Other Temp"/>
    <n v="0"/>
    <n v="87236"/>
    <n v="0"/>
    <n v="18279"/>
    <n v="211468"/>
    <n v="37122"/>
    <n v="-82"/>
  </r>
  <r>
    <n v="2007"/>
    <x v="19"/>
    <x v="3"/>
    <s v="Pakistan White Oak"/>
    <n v="43034"/>
    <n v="211339"/>
    <n v="220000"/>
    <n v="0"/>
    <n v="0"/>
    <n v="33123"/>
    <m/>
  </r>
  <r>
    <n v="2008"/>
    <x v="19"/>
    <x v="5"/>
    <s v="Pakistan Maple"/>
    <n v="0"/>
    <n v="0"/>
    <n v="7800"/>
    <n v="0"/>
    <n v="0"/>
    <n v="0"/>
    <m/>
  </r>
  <r>
    <n v="2009"/>
    <x v="19"/>
    <x v="7"/>
    <s v="Pakistan Hickory"/>
    <n v="23000"/>
    <n v="75000"/>
    <n v="0"/>
    <n v="59782"/>
    <n v="45000"/>
    <n v="0"/>
    <m/>
  </r>
  <r>
    <n v="2010"/>
    <x v="19"/>
    <x v="12"/>
    <s v="Pakistan Tropical"/>
    <n v="59651"/>
    <n v="45000"/>
    <n v="43993"/>
    <n v="22201"/>
    <n v="0"/>
    <n v="0"/>
    <m/>
  </r>
  <r>
    <n v="2101"/>
    <x v="20"/>
    <x v="0"/>
    <s v="Estonia Red Oak"/>
    <n v="73704"/>
    <n v="27419"/>
    <n v="787681"/>
    <n v="403373"/>
    <n v="371105"/>
    <n v="2130413"/>
    <n v="474"/>
  </r>
  <r>
    <n v="2102"/>
    <x v="20"/>
    <x v="4"/>
    <s v="Estonia Ash"/>
    <n v="2069170"/>
    <n v="1696065"/>
    <n v="3795625"/>
    <n v="1017348"/>
    <n v="658323"/>
    <n v="1727356"/>
    <n v="162"/>
  </r>
  <r>
    <n v="2103"/>
    <x v="20"/>
    <x v="3"/>
    <s v="Estonia White Oak"/>
    <n v="1603232"/>
    <n v="746045"/>
    <n v="1988574"/>
    <n v="1293534"/>
    <n v="290045"/>
    <n v="334942"/>
    <n v="15"/>
  </r>
  <r>
    <n v="2104"/>
    <x v="20"/>
    <x v="6"/>
    <s v="Estonia Yellow Pop"/>
    <n v="86068"/>
    <n v="188635"/>
    <n v="262041"/>
    <n v="90604"/>
    <n v="126822"/>
    <n v="269924"/>
    <n v="113"/>
  </r>
  <r>
    <n v="2105"/>
    <x v="20"/>
    <x v="9"/>
    <s v="Estonia Other Temp"/>
    <n v="5683"/>
    <n v="108024"/>
    <n v="326728"/>
    <n v="0"/>
    <n v="67786"/>
    <n v="52840"/>
    <n v="-22"/>
  </r>
  <r>
    <n v="2106"/>
    <x v="20"/>
    <x v="1"/>
    <s v="Estonia Walnut"/>
    <n v="66067"/>
    <n v="0"/>
    <n v="26840"/>
    <n v="67370"/>
    <n v="21494"/>
    <n v="13200"/>
    <n v="-39"/>
  </r>
  <r>
    <n v="2107"/>
    <x v="20"/>
    <x v="7"/>
    <s v="Estonia Hickory"/>
    <n v="0"/>
    <n v="0"/>
    <n v="0"/>
    <n v="0"/>
    <n v="0"/>
    <n v="10077"/>
    <m/>
  </r>
  <r>
    <n v="2108"/>
    <x v="20"/>
    <x v="5"/>
    <s v="Estonia Maple"/>
    <n v="0"/>
    <n v="12803"/>
    <n v="0"/>
    <n v="2650"/>
    <n v="5446"/>
    <n v="8575"/>
    <n v="57"/>
  </r>
  <r>
    <n v="2109"/>
    <x v="20"/>
    <x v="12"/>
    <s v="Estonia Tropical"/>
    <n v="0"/>
    <n v="0"/>
    <n v="0"/>
    <n v="9770"/>
    <n v="0"/>
    <n v="0"/>
    <m/>
  </r>
  <r>
    <n v="2201"/>
    <x v="21"/>
    <x v="0"/>
    <s v="Morocco Red Oak"/>
    <n v="1508688"/>
    <n v="3334720"/>
    <n v="2788873"/>
    <n v="3810614"/>
    <n v="3301805"/>
    <n v="3776768"/>
    <n v="14"/>
  </r>
  <r>
    <n v="2202"/>
    <x v="21"/>
    <x v="1"/>
    <s v="Morocco Walnut"/>
    <n v="110686"/>
    <n v="154314"/>
    <n v="403358"/>
    <n v="459868"/>
    <n v="307212"/>
    <n v="161630"/>
    <n v="-47"/>
  </r>
  <r>
    <n v="2203"/>
    <x v="21"/>
    <x v="7"/>
    <s v="Morocco Hickory"/>
    <n v="0"/>
    <n v="0"/>
    <n v="0"/>
    <n v="0"/>
    <n v="7643"/>
    <n v="154113"/>
    <n v="1916"/>
  </r>
  <r>
    <n v="2204"/>
    <x v="21"/>
    <x v="3"/>
    <s v="Morocco White Oak"/>
    <n v="25807"/>
    <n v="0"/>
    <n v="28164"/>
    <n v="245218"/>
    <n v="0"/>
    <n v="60800"/>
    <m/>
  </r>
  <r>
    <n v="2205"/>
    <x v="21"/>
    <x v="6"/>
    <s v="Morocco Yellow Pop"/>
    <n v="46487"/>
    <n v="0"/>
    <n v="0"/>
    <n v="0"/>
    <n v="30243"/>
    <n v="18376"/>
    <n v="-39"/>
  </r>
  <r>
    <n v="2206"/>
    <x v="21"/>
    <x v="8"/>
    <s v="Morocco Western Re"/>
    <n v="0"/>
    <n v="0"/>
    <n v="0"/>
    <n v="10000"/>
    <n v="0"/>
    <n v="0"/>
    <m/>
  </r>
  <r>
    <n v="2207"/>
    <x v="21"/>
    <x v="4"/>
    <s v="Morocco Ash"/>
    <n v="0"/>
    <n v="0"/>
    <n v="34500"/>
    <n v="0"/>
    <n v="0"/>
    <n v="0"/>
    <m/>
  </r>
  <r>
    <n v="2301"/>
    <x v="22"/>
    <x v="3"/>
    <s v="South Afri White Oak"/>
    <n v="1328227"/>
    <n v="2839779"/>
    <n v="3013077"/>
    <n v="2939090"/>
    <n v="3811258"/>
    <n v="2953483"/>
    <n v="-23"/>
  </r>
  <r>
    <n v="2302"/>
    <x v="22"/>
    <x v="0"/>
    <s v="South Afri Red Oak"/>
    <n v="88852"/>
    <n v="155964"/>
    <n v="274791"/>
    <n v="129692"/>
    <n v="338388"/>
    <n v="376310"/>
    <n v="11"/>
  </r>
  <r>
    <n v="2303"/>
    <x v="22"/>
    <x v="4"/>
    <s v="South Afri Ash"/>
    <n v="272347"/>
    <n v="464888"/>
    <n v="643635"/>
    <n v="588472"/>
    <n v="1121876"/>
    <n v="318219"/>
    <n v="-72"/>
  </r>
  <r>
    <n v="2304"/>
    <x v="22"/>
    <x v="1"/>
    <s v="South Afri Walnut"/>
    <n v="167551"/>
    <n v="211035"/>
    <n v="288840"/>
    <n v="252635"/>
    <n v="212184"/>
    <n v="290627"/>
    <n v="37"/>
  </r>
  <r>
    <n v="2305"/>
    <x v="22"/>
    <x v="9"/>
    <s v="South Afri Other Temp"/>
    <n v="47075"/>
    <n v="37830"/>
    <n v="32792"/>
    <n v="267011"/>
    <n v="226951"/>
    <n v="182844"/>
    <n v="-19"/>
  </r>
  <r>
    <n v="2306"/>
    <x v="22"/>
    <x v="2"/>
    <s v="South Afri Cherry"/>
    <n v="0"/>
    <n v="7942"/>
    <n v="6785"/>
    <n v="15011"/>
    <n v="34489"/>
    <n v="12540"/>
    <n v="-64"/>
  </r>
  <r>
    <n v="2307"/>
    <x v="22"/>
    <x v="5"/>
    <s v="South Afri Maple"/>
    <n v="22192"/>
    <n v="0"/>
    <n v="12442"/>
    <n v="55154"/>
    <n v="6200"/>
    <n v="0"/>
    <m/>
  </r>
  <r>
    <n v="2308"/>
    <x v="22"/>
    <x v="8"/>
    <s v="South Afri Western Re"/>
    <n v="0"/>
    <n v="0"/>
    <n v="0"/>
    <n v="10000"/>
    <n v="0"/>
    <n v="0"/>
    <m/>
  </r>
  <r>
    <n v="2309"/>
    <x v="22"/>
    <x v="6"/>
    <s v="South Afri Yellow Pop"/>
    <n v="0"/>
    <n v="36947"/>
    <n v="79845"/>
    <n v="37785"/>
    <n v="51227"/>
    <n v="0"/>
    <m/>
  </r>
  <r>
    <n v="2310"/>
    <x v="22"/>
    <x v="7"/>
    <s v="South Afri Hickory"/>
    <n v="0"/>
    <n v="0"/>
    <n v="9148"/>
    <n v="30261"/>
    <n v="26989"/>
    <n v="0"/>
    <m/>
  </r>
  <r>
    <n v="2311"/>
    <x v="22"/>
    <x v="12"/>
    <s v="South Afri Tropical"/>
    <n v="0"/>
    <n v="0"/>
    <n v="19855"/>
    <n v="0"/>
    <n v="0"/>
    <n v="0"/>
    <m/>
  </r>
  <r>
    <n v="2401"/>
    <x v="23"/>
    <x v="0"/>
    <s v="Lebanon Red Oak"/>
    <n v="322021"/>
    <n v="636385"/>
    <n v="1312861"/>
    <n v="932279"/>
    <n v="1129026"/>
    <n v="2881902"/>
    <n v="155"/>
  </r>
  <r>
    <n v="2402"/>
    <x v="23"/>
    <x v="6"/>
    <s v="Lebanon Yellow Pop"/>
    <n v="68322"/>
    <n v="102047"/>
    <n v="37440"/>
    <n v="102534"/>
    <n v="238709"/>
    <n v="540867"/>
    <n v="127"/>
  </r>
  <r>
    <n v="2403"/>
    <x v="23"/>
    <x v="7"/>
    <s v="Lebanon Hickory"/>
    <n v="0"/>
    <n v="0"/>
    <n v="91604"/>
    <n v="33523"/>
    <n v="63769"/>
    <n v="204611"/>
    <n v="221"/>
  </r>
  <r>
    <n v="2404"/>
    <x v="23"/>
    <x v="1"/>
    <s v="Lebanon Walnut"/>
    <n v="43646"/>
    <n v="85446"/>
    <n v="226785"/>
    <n v="241152"/>
    <n v="104942"/>
    <n v="129331"/>
    <n v="23"/>
  </r>
  <r>
    <n v="2405"/>
    <x v="23"/>
    <x v="9"/>
    <s v="Lebanon Other Temp"/>
    <n v="21411"/>
    <n v="53941"/>
    <n v="108401"/>
    <n v="130042"/>
    <n v="244058"/>
    <n v="78192"/>
    <n v="-68"/>
  </r>
  <r>
    <n v="2406"/>
    <x v="23"/>
    <x v="8"/>
    <s v="Lebanon Western Re"/>
    <n v="0"/>
    <n v="0"/>
    <n v="0"/>
    <n v="10000"/>
    <n v="0"/>
    <n v="18008"/>
    <m/>
  </r>
  <r>
    <n v="2407"/>
    <x v="23"/>
    <x v="3"/>
    <s v="Lebanon White Oak"/>
    <n v="21011"/>
    <n v="124965"/>
    <n v="0"/>
    <n v="312733"/>
    <n v="254249"/>
    <n v="0"/>
    <m/>
  </r>
  <r>
    <n v="2408"/>
    <x v="23"/>
    <x v="5"/>
    <s v="Lebanon Maple"/>
    <n v="5000"/>
    <n v="0"/>
    <n v="0"/>
    <n v="0"/>
    <n v="0"/>
    <n v="0"/>
    <m/>
  </r>
  <r>
    <n v="2409"/>
    <x v="23"/>
    <x v="4"/>
    <s v="Lebanon Ash"/>
    <n v="0"/>
    <n v="0"/>
    <n v="0"/>
    <n v="0"/>
    <n v="34050"/>
    <n v="0"/>
    <m/>
  </r>
  <r>
    <n v="2501"/>
    <x v="24"/>
    <x v="0"/>
    <s v="Saudi Arab Red Oak"/>
    <n v="2384658"/>
    <n v="2189736"/>
    <n v="1534872"/>
    <n v="2286422"/>
    <n v="2991926"/>
    <n v="2093388"/>
    <n v="-30"/>
  </r>
  <r>
    <n v="2502"/>
    <x v="24"/>
    <x v="1"/>
    <s v="Saudi Arab Walnut"/>
    <n v="452232"/>
    <n v="370911"/>
    <n v="892968"/>
    <n v="363216"/>
    <n v="471516"/>
    <n v="679372"/>
    <n v="44"/>
  </r>
  <r>
    <n v="2503"/>
    <x v="24"/>
    <x v="3"/>
    <s v="Saudi Arab White Oak"/>
    <n v="37680"/>
    <n v="0"/>
    <n v="30150"/>
    <n v="160809"/>
    <n v="0"/>
    <n v="435709"/>
    <m/>
  </r>
  <r>
    <n v="2504"/>
    <x v="24"/>
    <x v="4"/>
    <s v="Saudi Arab Ash"/>
    <n v="214780"/>
    <n v="22457"/>
    <n v="28886"/>
    <n v="289867"/>
    <n v="149143"/>
    <n v="167933"/>
    <n v="13"/>
  </r>
  <r>
    <n v="2505"/>
    <x v="24"/>
    <x v="9"/>
    <s v="Saudi Arab Other Temp"/>
    <n v="0"/>
    <n v="0"/>
    <n v="217265"/>
    <n v="31820"/>
    <n v="36393"/>
    <n v="100000"/>
    <n v="175"/>
  </r>
  <r>
    <n v="2506"/>
    <x v="24"/>
    <x v="7"/>
    <s v="Saudi Arab Hickory"/>
    <n v="0"/>
    <n v="0"/>
    <n v="0"/>
    <n v="0"/>
    <n v="80500"/>
    <n v="62000"/>
    <n v="-23"/>
  </r>
  <r>
    <n v="2507"/>
    <x v="24"/>
    <x v="5"/>
    <s v="Saudi Arab Maple"/>
    <n v="0"/>
    <n v="50120"/>
    <n v="0"/>
    <n v="192316"/>
    <n v="103488"/>
    <n v="0"/>
    <m/>
  </r>
  <r>
    <n v="2508"/>
    <x v="24"/>
    <x v="2"/>
    <s v="Saudi Arab Cherry"/>
    <n v="22800"/>
    <n v="0"/>
    <n v="34563"/>
    <n v="0"/>
    <n v="0"/>
    <n v="0"/>
    <m/>
  </r>
  <r>
    <n v="2509"/>
    <x v="24"/>
    <x v="6"/>
    <s v="Saudi Arab Yellow Pop"/>
    <n v="0"/>
    <n v="0"/>
    <n v="35000"/>
    <n v="0"/>
    <n v="105993"/>
    <n v="0"/>
    <m/>
  </r>
  <r>
    <n v="2510"/>
    <x v="24"/>
    <x v="12"/>
    <s v="Saudi Arab Tropical"/>
    <n v="0"/>
    <n v="0"/>
    <n v="5205"/>
    <n v="0"/>
    <n v="0"/>
    <n v="0"/>
    <m/>
  </r>
  <r>
    <n v="2601"/>
    <x v="25"/>
    <x v="0"/>
    <s v="Belgium-Lu Red Oak"/>
    <n v="140822"/>
    <n v="543405"/>
    <n v="649395"/>
    <n v="525497"/>
    <n v="711136"/>
    <n v="1178670"/>
    <n v="66"/>
  </r>
  <r>
    <n v="2602"/>
    <x v="25"/>
    <x v="3"/>
    <s v="Belgium-Lu White Oak"/>
    <n v="1590483"/>
    <n v="887313"/>
    <n v="1641955"/>
    <n v="1296719"/>
    <n v="1096746"/>
    <n v="617095"/>
    <n v="-44"/>
  </r>
  <r>
    <n v="2603"/>
    <x v="25"/>
    <x v="4"/>
    <s v="Belgium-Lu Ash"/>
    <n v="272278"/>
    <n v="249937"/>
    <n v="256210"/>
    <n v="537942"/>
    <n v="598321"/>
    <n v="474654"/>
    <n v="-21"/>
  </r>
  <r>
    <n v="2604"/>
    <x v="25"/>
    <x v="1"/>
    <s v="Belgium-Lu Walnut"/>
    <n v="490412"/>
    <n v="948075"/>
    <n v="1193791"/>
    <n v="952790"/>
    <n v="635680"/>
    <n v="431673"/>
    <n v="-32"/>
  </r>
  <r>
    <n v="2605"/>
    <x v="25"/>
    <x v="6"/>
    <s v="Belgium-Lu Yellow Pop"/>
    <n v="702659"/>
    <n v="661113"/>
    <n v="408867"/>
    <n v="478144"/>
    <n v="421173"/>
    <n v="390372"/>
    <n v="-7"/>
  </r>
  <r>
    <n v="2606"/>
    <x v="25"/>
    <x v="7"/>
    <s v="Belgium-Lu Hickory"/>
    <n v="376129"/>
    <n v="584214"/>
    <n v="2146484"/>
    <n v="1129253"/>
    <n v="465535"/>
    <n v="256457"/>
    <n v="-45"/>
  </r>
  <r>
    <n v="2607"/>
    <x v="25"/>
    <x v="2"/>
    <s v="Belgium-Lu Cherry"/>
    <n v="0"/>
    <n v="25650"/>
    <n v="29425"/>
    <n v="37194"/>
    <n v="26200"/>
    <n v="72393"/>
    <n v="176"/>
  </r>
  <r>
    <n v="2608"/>
    <x v="25"/>
    <x v="5"/>
    <s v="Belgium-Lu Maple"/>
    <n v="0"/>
    <n v="169488"/>
    <n v="0"/>
    <n v="0"/>
    <n v="18489"/>
    <n v="71500"/>
    <n v="287"/>
  </r>
  <r>
    <n v="2609"/>
    <x v="25"/>
    <x v="9"/>
    <s v="Belgium-Lu Other Temp"/>
    <n v="163368"/>
    <n v="38588"/>
    <n v="96139"/>
    <n v="113054"/>
    <n v="160808"/>
    <n v="26315"/>
    <n v="-84"/>
  </r>
  <r>
    <n v="2610"/>
    <x v="25"/>
    <x v="8"/>
    <s v="Belgium-Lu Western Re"/>
    <n v="0"/>
    <n v="0"/>
    <n v="95862"/>
    <n v="6482"/>
    <n v="0"/>
    <n v="0"/>
    <m/>
  </r>
  <r>
    <n v="2611"/>
    <x v="25"/>
    <x v="12"/>
    <s v="Belgium-Lu Tropical"/>
    <n v="6448"/>
    <n v="13692"/>
    <n v="0"/>
    <n v="0"/>
    <n v="0"/>
    <n v="0"/>
    <m/>
  </r>
  <r>
    <n v="2701"/>
    <x v="26"/>
    <x v="0"/>
    <s v="Egypt Red Oak"/>
    <n v="1898928"/>
    <n v="3090485"/>
    <n v="3294482"/>
    <n v="1761604"/>
    <n v="2341100"/>
    <n v="2723386"/>
    <n v="16"/>
  </r>
  <r>
    <n v="2702"/>
    <x v="26"/>
    <x v="1"/>
    <s v="Egypt Walnut"/>
    <n v="136757"/>
    <n v="199307"/>
    <n v="264160"/>
    <n v="321477"/>
    <n v="161990"/>
    <n v="262640"/>
    <n v="62"/>
  </r>
  <r>
    <n v="2703"/>
    <x v="26"/>
    <x v="6"/>
    <s v="Egypt Yellow Pop"/>
    <n v="39942"/>
    <n v="0"/>
    <n v="0"/>
    <n v="0"/>
    <n v="0"/>
    <n v="122729"/>
    <m/>
  </r>
  <r>
    <n v="2704"/>
    <x v="26"/>
    <x v="9"/>
    <s v="Egypt Other Temp"/>
    <n v="2889"/>
    <n v="31782"/>
    <n v="60000"/>
    <n v="0"/>
    <n v="0"/>
    <n v="84373"/>
    <m/>
  </r>
  <r>
    <n v="2705"/>
    <x v="26"/>
    <x v="3"/>
    <s v="Egypt White Oak"/>
    <n v="152402"/>
    <n v="354550"/>
    <n v="66202"/>
    <n v="202594"/>
    <n v="196195"/>
    <n v="0"/>
    <m/>
  </r>
  <r>
    <n v="2706"/>
    <x v="26"/>
    <x v="5"/>
    <s v="Egypt Maple"/>
    <n v="0"/>
    <n v="20625"/>
    <n v="0"/>
    <n v="0"/>
    <n v="0"/>
    <n v="0"/>
    <m/>
  </r>
  <r>
    <n v="2707"/>
    <x v="26"/>
    <x v="8"/>
    <s v="Egypt Western Re"/>
    <n v="0"/>
    <n v="0"/>
    <n v="0"/>
    <n v="10000"/>
    <n v="0"/>
    <n v="0"/>
    <m/>
  </r>
  <r>
    <n v="2708"/>
    <x v="26"/>
    <x v="2"/>
    <s v="Egypt Cherry"/>
    <n v="15000"/>
    <n v="0"/>
    <n v="45870"/>
    <n v="0"/>
    <n v="24570"/>
    <n v="0"/>
    <m/>
  </r>
  <r>
    <n v="2709"/>
    <x v="26"/>
    <x v="4"/>
    <s v="Egypt Ash"/>
    <n v="211050"/>
    <n v="32900"/>
    <n v="0"/>
    <n v="0"/>
    <n v="0"/>
    <n v="0"/>
    <m/>
  </r>
  <r>
    <n v="2710"/>
    <x v="26"/>
    <x v="12"/>
    <s v="Egypt Tropical"/>
    <n v="0"/>
    <n v="0"/>
    <n v="44880"/>
    <n v="0"/>
    <n v="0"/>
    <n v="0"/>
    <m/>
  </r>
  <r>
    <n v="2801"/>
    <x v="27"/>
    <x v="0"/>
    <s v="Greece Red Oak"/>
    <n v="490873"/>
    <n v="585065"/>
    <n v="1012174"/>
    <n v="767093"/>
    <n v="1519713"/>
    <n v="1288467"/>
    <n v="-15"/>
  </r>
  <r>
    <n v="2802"/>
    <x v="27"/>
    <x v="3"/>
    <s v="Greece White Oak"/>
    <n v="711518"/>
    <n v="865555"/>
    <n v="891332"/>
    <n v="1543989"/>
    <n v="431328"/>
    <n v="973853"/>
    <n v="126"/>
  </r>
  <r>
    <n v="2803"/>
    <x v="27"/>
    <x v="6"/>
    <s v="Greece Yellow Pop"/>
    <n v="222503"/>
    <n v="193408"/>
    <n v="600700"/>
    <n v="241259"/>
    <n v="423482"/>
    <n v="524050"/>
    <n v="24"/>
  </r>
  <r>
    <n v="2804"/>
    <x v="27"/>
    <x v="9"/>
    <s v="Greece Other Temp"/>
    <n v="199352"/>
    <n v="160111"/>
    <n v="326945"/>
    <n v="386144"/>
    <n v="247818"/>
    <n v="194385"/>
    <n v="-22"/>
  </r>
  <r>
    <n v="2805"/>
    <x v="27"/>
    <x v="1"/>
    <s v="Greece Walnut"/>
    <n v="47706"/>
    <n v="173230"/>
    <n v="11700"/>
    <n v="80936"/>
    <n v="97526"/>
    <n v="119925"/>
    <n v="23"/>
  </r>
  <r>
    <n v="2806"/>
    <x v="27"/>
    <x v="4"/>
    <s v="Greece Ash"/>
    <n v="83287"/>
    <n v="116790"/>
    <n v="129071"/>
    <n v="200886"/>
    <n v="66253"/>
    <n v="73942"/>
    <n v="12"/>
  </r>
  <r>
    <n v="2807"/>
    <x v="27"/>
    <x v="5"/>
    <s v="Greece Maple"/>
    <n v="0"/>
    <n v="0"/>
    <n v="0"/>
    <n v="16840"/>
    <n v="12100"/>
    <n v="0"/>
    <m/>
  </r>
  <r>
    <n v="2808"/>
    <x v="27"/>
    <x v="2"/>
    <s v="Greece Cherry"/>
    <n v="0"/>
    <n v="0"/>
    <n v="0"/>
    <n v="32706"/>
    <n v="0"/>
    <n v="0"/>
    <m/>
  </r>
  <r>
    <n v="2901"/>
    <x v="28"/>
    <x v="3"/>
    <s v="Israel White Oak"/>
    <n v="287040"/>
    <n v="878767"/>
    <n v="1501042"/>
    <n v="589672"/>
    <n v="523129"/>
    <n v="1141263"/>
    <n v="118"/>
  </r>
  <r>
    <n v="2902"/>
    <x v="28"/>
    <x v="0"/>
    <s v="Israel Red Oak"/>
    <n v="809909"/>
    <n v="1645318"/>
    <n v="564293"/>
    <n v="567816"/>
    <n v="802491"/>
    <n v="627042"/>
    <n v="-22"/>
  </r>
  <r>
    <n v="2903"/>
    <x v="28"/>
    <x v="1"/>
    <s v="Israel Walnut"/>
    <n v="254585"/>
    <n v="992349"/>
    <n v="557346"/>
    <n v="543180"/>
    <n v="595786"/>
    <n v="411867"/>
    <n v="-31"/>
  </r>
  <r>
    <n v="2904"/>
    <x v="28"/>
    <x v="6"/>
    <s v="Israel Yellow Pop"/>
    <n v="481353"/>
    <n v="790928"/>
    <n v="671503"/>
    <n v="606141"/>
    <n v="373171"/>
    <n v="372945"/>
    <m/>
  </r>
  <r>
    <n v="2905"/>
    <x v="28"/>
    <x v="9"/>
    <s v="Israel Other Temp"/>
    <n v="254587"/>
    <n v="107081"/>
    <n v="200566"/>
    <n v="172374"/>
    <n v="172016"/>
    <n v="107184"/>
    <n v="-38"/>
  </r>
  <r>
    <n v="2906"/>
    <x v="28"/>
    <x v="5"/>
    <s v="Israel Maple"/>
    <n v="115816"/>
    <n v="194343"/>
    <n v="30650"/>
    <n v="67417"/>
    <n v="0"/>
    <n v="44500"/>
    <m/>
  </r>
  <r>
    <n v="2907"/>
    <x v="28"/>
    <x v="4"/>
    <s v="Israel Ash"/>
    <n v="27050"/>
    <n v="21000"/>
    <n v="20600"/>
    <n v="15535"/>
    <n v="18200"/>
    <n v="41372"/>
    <n v="127"/>
  </r>
  <r>
    <n v="2908"/>
    <x v="28"/>
    <x v="11"/>
    <s v="Israel Birch"/>
    <n v="0"/>
    <n v="0"/>
    <n v="0"/>
    <n v="0"/>
    <n v="0"/>
    <n v="33585"/>
    <m/>
  </r>
  <r>
    <n v="2909"/>
    <x v="28"/>
    <x v="2"/>
    <s v="Israel Cherry"/>
    <n v="18638"/>
    <n v="0"/>
    <n v="16465"/>
    <n v="4665"/>
    <n v="0"/>
    <n v="20125"/>
    <m/>
  </r>
  <r>
    <n v="2910"/>
    <x v="28"/>
    <x v="7"/>
    <s v="Israel Hickory"/>
    <n v="0"/>
    <n v="19991"/>
    <n v="0"/>
    <n v="0"/>
    <n v="0"/>
    <n v="0"/>
    <m/>
  </r>
  <r>
    <n v="3001"/>
    <x v="29"/>
    <x v="0"/>
    <s v="Sweden Red Oak"/>
    <n v="848263"/>
    <n v="1217840"/>
    <n v="2084086"/>
    <n v="661623"/>
    <n v="1378556"/>
    <n v="1361410"/>
    <n v="-1"/>
  </r>
  <r>
    <n v="3002"/>
    <x v="29"/>
    <x v="3"/>
    <s v="Sweden White Oak"/>
    <n v="4171177"/>
    <n v="3731280"/>
    <n v="3368781"/>
    <n v="1669958"/>
    <n v="1760469"/>
    <n v="827383"/>
    <n v="-53"/>
  </r>
  <r>
    <n v="3003"/>
    <x v="29"/>
    <x v="7"/>
    <s v="Sweden Hickory"/>
    <n v="215227"/>
    <n v="151461"/>
    <n v="218201"/>
    <n v="258935"/>
    <n v="269495"/>
    <n v="238868"/>
    <n v="-11"/>
  </r>
  <r>
    <n v="3004"/>
    <x v="29"/>
    <x v="1"/>
    <s v="Sweden Walnut"/>
    <n v="76915"/>
    <n v="248484"/>
    <n v="171382"/>
    <n v="47163"/>
    <n v="113770"/>
    <n v="163653"/>
    <n v="44"/>
  </r>
  <r>
    <n v="3005"/>
    <x v="29"/>
    <x v="6"/>
    <s v="Sweden Yellow Pop"/>
    <n v="56265"/>
    <n v="24571"/>
    <n v="6016"/>
    <n v="32171"/>
    <n v="22609"/>
    <n v="37013"/>
    <n v="64"/>
  </r>
  <r>
    <n v="3006"/>
    <x v="29"/>
    <x v="4"/>
    <s v="Sweden Ash"/>
    <n v="277757"/>
    <n v="407854"/>
    <n v="220951"/>
    <n v="232339"/>
    <n v="63631"/>
    <n v="32584"/>
    <n v="-49"/>
  </r>
  <r>
    <n v="3007"/>
    <x v="29"/>
    <x v="5"/>
    <s v="Sweden Maple"/>
    <n v="54823"/>
    <n v="17983"/>
    <n v="0"/>
    <n v="6340"/>
    <n v="0"/>
    <n v="10487"/>
    <m/>
  </r>
  <r>
    <n v="3008"/>
    <x v="29"/>
    <x v="9"/>
    <s v="Sweden Other Temp"/>
    <n v="59804"/>
    <n v="43524"/>
    <n v="81642"/>
    <n v="0"/>
    <n v="82766"/>
    <n v="5995"/>
    <n v="-93"/>
  </r>
  <r>
    <n v="3009"/>
    <x v="29"/>
    <x v="8"/>
    <s v="Sweden Western Re"/>
    <n v="0"/>
    <n v="0"/>
    <n v="0"/>
    <n v="0"/>
    <n v="3558"/>
    <n v="0"/>
    <m/>
  </r>
  <r>
    <n v="3010"/>
    <x v="29"/>
    <x v="2"/>
    <s v="Sweden Cherry"/>
    <n v="60862"/>
    <n v="22548"/>
    <n v="0"/>
    <n v="10732"/>
    <n v="0"/>
    <n v="0"/>
    <m/>
  </r>
  <r>
    <n v="3101"/>
    <x v="30"/>
    <x v="4"/>
    <s v="Taiwan Ash"/>
    <n v="1489584"/>
    <n v="2139780"/>
    <n v="2271223"/>
    <n v="946307"/>
    <n v="1172401"/>
    <n v="699208"/>
    <n v="-40"/>
  </r>
  <r>
    <n v="3102"/>
    <x v="30"/>
    <x v="3"/>
    <s v="Taiwan White Oak"/>
    <n v="526587"/>
    <n v="631789"/>
    <n v="762810"/>
    <n v="816551"/>
    <n v="1337096"/>
    <n v="499997"/>
    <n v="-63"/>
  </r>
  <r>
    <n v="3103"/>
    <x v="30"/>
    <x v="0"/>
    <s v="Taiwan Red Oak"/>
    <n v="645672"/>
    <n v="535880"/>
    <n v="406054"/>
    <n v="139767"/>
    <n v="254142"/>
    <n v="392337"/>
    <n v="54"/>
  </r>
  <r>
    <n v="3104"/>
    <x v="30"/>
    <x v="8"/>
    <s v="Taiwan Western Re"/>
    <n v="414157"/>
    <n v="406907"/>
    <n v="297675"/>
    <n v="172891"/>
    <n v="166121"/>
    <n v="260188"/>
    <n v="57"/>
  </r>
  <r>
    <n v="3105"/>
    <x v="30"/>
    <x v="5"/>
    <s v="Taiwan Maple"/>
    <n v="113598"/>
    <n v="178496"/>
    <n v="64073"/>
    <n v="539010"/>
    <n v="243146"/>
    <n v="205237"/>
    <n v="-16"/>
  </r>
  <r>
    <n v="3106"/>
    <x v="30"/>
    <x v="7"/>
    <s v="Taiwan Hickory"/>
    <n v="227300"/>
    <n v="317371"/>
    <n v="202857"/>
    <n v="51243"/>
    <n v="164870"/>
    <n v="174845"/>
    <n v="6"/>
  </r>
  <r>
    <n v="3107"/>
    <x v="30"/>
    <x v="1"/>
    <s v="Taiwan Walnut"/>
    <n v="391416"/>
    <n v="635610"/>
    <n v="1111736"/>
    <n v="380181"/>
    <n v="629805"/>
    <n v="138051"/>
    <n v="-78"/>
  </r>
  <r>
    <n v="3108"/>
    <x v="30"/>
    <x v="6"/>
    <s v="Taiwan Yellow Pop"/>
    <n v="366565"/>
    <n v="199986"/>
    <n v="277409"/>
    <n v="168594"/>
    <n v="133826"/>
    <n v="47409"/>
    <n v="-65"/>
  </r>
  <r>
    <n v="3109"/>
    <x v="30"/>
    <x v="9"/>
    <s v="Taiwan Other Temp"/>
    <n v="186163"/>
    <n v="42391"/>
    <n v="150773"/>
    <n v="85313"/>
    <n v="131417"/>
    <n v="33596"/>
    <n v="-74"/>
  </r>
  <r>
    <n v="3110"/>
    <x v="30"/>
    <x v="12"/>
    <s v="Taiwan Tropical"/>
    <n v="21903"/>
    <n v="11914"/>
    <n v="3932"/>
    <n v="17428"/>
    <n v="0"/>
    <n v="26199"/>
    <m/>
  </r>
  <r>
    <n v="3111"/>
    <x v="30"/>
    <x v="2"/>
    <s v="Taiwan Cherry"/>
    <n v="29660"/>
    <n v="48799"/>
    <n v="24071"/>
    <n v="2750"/>
    <n v="13333"/>
    <n v="12732"/>
    <n v="-5"/>
  </r>
  <r>
    <n v="3201"/>
    <x v="31"/>
    <x v="3"/>
    <s v="New Zealan White Oak"/>
    <n v="1057323"/>
    <n v="1810341"/>
    <n v="2299929"/>
    <n v="1025410"/>
    <n v="1255606"/>
    <n v="907164"/>
    <n v="-28"/>
  </r>
  <r>
    <n v="3202"/>
    <x v="31"/>
    <x v="4"/>
    <s v="New Zealan Ash"/>
    <n v="587595"/>
    <n v="1045682"/>
    <n v="1046361"/>
    <n v="905682"/>
    <n v="763773"/>
    <n v="696212"/>
    <n v="-9"/>
  </r>
  <r>
    <n v="3203"/>
    <x v="31"/>
    <x v="0"/>
    <s v="New Zealan Red Oak"/>
    <n v="71378"/>
    <n v="112035"/>
    <n v="125757"/>
    <n v="275445"/>
    <n v="98866"/>
    <n v="424503"/>
    <n v="329"/>
  </r>
  <r>
    <n v="3204"/>
    <x v="31"/>
    <x v="1"/>
    <s v="New Zealan Walnut"/>
    <n v="9415"/>
    <n v="60000"/>
    <n v="0"/>
    <n v="28964"/>
    <n v="83477"/>
    <n v="58700"/>
    <n v="-30"/>
  </r>
  <r>
    <n v="3205"/>
    <x v="31"/>
    <x v="7"/>
    <s v="New Zealan Hickory"/>
    <n v="0"/>
    <n v="9575"/>
    <n v="24220"/>
    <n v="105245"/>
    <n v="34574"/>
    <n v="39080"/>
    <n v="13"/>
  </r>
  <r>
    <n v="3206"/>
    <x v="31"/>
    <x v="5"/>
    <s v="New Zealan Maple"/>
    <n v="11204"/>
    <n v="10134"/>
    <n v="0"/>
    <n v="42100"/>
    <n v="125908"/>
    <n v="34460"/>
    <n v="-73"/>
  </r>
  <r>
    <n v="3207"/>
    <x v="31"/>
    <x v="6"/>
    <s v="New Zealan Yellow Pop"/>
    <n v="32961"/>
    <n v="7000"/>
    <n v="0"/>
    <n v="14000"/>
    <n v="0"/>
    <n v="8300"/>
    <m/>
  </r>
  <r>
    <n v="3208"/>
    <x v="31"/>
    <x v="2"/>
    <s v="New Zealan Cherry"/>
    <n v="0"/>
    <n v="0"/>
    <n v="2800"/>
    <n v="21025"/>
    <n v="0"/>
    <n v="0"/>
    <m/>
  </r>
  <r>
    <n v="3209"/>
    <x v="31"/>
    <x v="9"/>
    <s v="New Zealan Other Temp"/>
    <n v="2816"/>
    <n v="0"/>
    <n v="0"/>
    <n v="0"/>
    <n v="0"/>
    <n v="0"/>
    <m/>
  </r>
  <r>
    <n v="3210"/>
    <x v="31"/>
    <x v="12"/>
    <s v="New Zealan Tropical"/>
    <n v="0"/>
    <n v="7948"/>
    <n v="0"/>
    <n v="0"/>
    <n v="0"/>
    <n v="0"/>
    <m/>
  </r>
  <r>
    <n v="3301"/>
    <x v="32"/>
    <x v="3"/>
    <s v="Denmark White Oak"/>
    <n v="2835807"/>
    <n v="1446691"/>
    <n v="1511746"/>
    <n v="1259220"/>
    <n v="1312462"/>
    <n v="1237319"/>
    <n v="-6"/>
  </r>
  <r>
    <n v="3302"/>
    <x v="32"/>
    <x v="0"/>
    <s v="Denmark Red Oak"/>
    <n v="105997"/>
    <n v="219002"/>
    <n v="145734"/>
    <n v="255294"/>
    <n v="357636"/>
    <n v="416151"/>
    <n v="16"/>
  </r>
  <r>
    <n v="3303"/>
    <x v="32"/>
    <x v="1"/>
    <s v="Denmark Walnut"/>
    <n v="443233"/>
    <n v="611143"/>
    <n v="979734"/>
    <n v="230561"/>
    <n v="499409"/>
    <n v="345272"/>
    <n v="-31"/>
  </r>
  <r>
    <n v="3304"/>
    <x v="32"/>
    <x v="9"/>
    <s v="Denmark Other Temp"/>
    <n v="0"/>
    <n v="0"/>
    <n v="33576"/>
    <n v="85542"/>
    <n v="0"/>
    <n v="108305"/>
    <m/>
  </r>
  <r>
    <n v="3305"/>
    <x v="32"/>
    <x v="4"/>
    <s v="Denmark Ash"/>
    <n v="15370"/>
    <n v="117587"/>
    <n v="323955"/>
    <n v="200703"/>
    <n v="0"/>
    <n v="52749"/>
    <m/>
  </r>
  <r>
    <n v="3306"/>
    <x v="32"/>
    <x v="5"/>
    <s v="Denmark Maple"/>
    <n v="0"/>
    <n v="0"/>
    <n v="43639"/>
    <n v="0"/>
    <n v="0"/>
    <n v="0"/>
    <m/>
  </r>
  <r>
    <n v="3307"/>
    <x v="32"/>
    <x v="8"/>
    <s v="Denmark Western Re"/>
    <n v="6011"/>
    <n v="0"/>
    <n v="0"/>
    <n v="0"/>
    <n v="0"/>
    <n v="0"/>
    <m/>
  </r>
  <r>
    <n v="3308"/>
    <x v="32"/>
    <x v="2"/>
    <s v="Denmark Cherry"/>
    <n v="0"/>
    <n v="0"/>
    <n v="24562"/>
    <n v="0"/>
    <n v="51496"/>
    <n v="0"/>
    <m/>
  </r>
  <r>
    <n v="3309"/>
    <x v="32"/>
    <x v="6"/>
    <s v="Denmark Yellow Pop"/>
    <n v="0"/>
    <n v="33235"/>
    <n v="0"/>
    <n v="0"/>
    <n v="22733"/>
    <n v="0"/>
    <m/>
  </r>
  <r>
    <n v="3310"/>
    <x v="32"/>
    <x v="7"/>
    <s v="Denmark Hickory"/>
    <n v="0"/>
    <n v="0"/>
    <n v="57474"/>
    <n v="25000"/>
    <n v="25000"/>
    <n v="0"/>
    <m/>
  </r>
  <r>
    <n v="3401"/>
    <x v="33"/>
    <x v="3"/>
    <s v="Netherland White Oak"/>
    <n v="474911"/>
    <n v="625022"/>
    <n v="484900"/>
    <n v="194312"/>
    <n v="585201"/>
    <n v="894231"/>
    <n v="53"/>
  </r>
  <r>
    <n v="3402"/>
    <x v="33"/>
    <x v="1"/>
    <s v="Netherland Walnut"/>
    <n v="394087"/>
    <n v="659554"/>
    <n v="795938"/>
    <n v="305076"/>
    <n v="936588"/>
    <n v="556546"/>
    <n v="-41"/>
  </r>
  <r>
    <n v="3403"/>
    <x v="33"/>
    <x v="9"/>
    <s v="Netherland Other Temp"/>
    <n v="206281"/>
    <n v="173891"/>
    <n v="89292"/>
    <n v="102938"/>
    <n v="228696"/>
    <n v="213701"/>
    <n v="-7"/>
  </r>
  <r>
    <n v="3404"/>
    <x v="33"/>
    <x v="6"/>
    <s v="Netherland Yellow Pop"/>
    <n v="293701"/>
    <n v="395224"/>
    <n v="489509"/>
    <n v="223491"/>
    <n v="331468"/>
    <n v="207563"/>
    <n v="-37"/>
  </r>
  <r>
    <n v="3405"/>
    <x v="33"/>
    <x v="0"/>
    <s v="Netherland Red Oak"/>
    <n v="190886"/>
    <n v="41060"/>
    <n v="476598"/>
    <n v="381589"/>
    <n v="400825"/>
    <n v="205932"/>
    <n v="-49"/>
  </r>
  <r>
    <n v="3406"/>
    <x v="33"/>
    <x v="5"/>
    <s v="Netherland Maple"/>
    <n v="31491"/>
    <n v="33598"/>
    <n v="47100"/>
    <n v="187405"/>
    <n v="71239"/>
    <n v="31289"/>
    <n v="-56"/>
  </r>
  <r>
    <n v="3407"/>
    <x v="33"/>
    <x v="4"/>
    <s v="Netherland Ash"/>
    <n v="158652"/>
    <n v="378710"/>
    <n v="106885"/>
    <n v="299704"/>
    <n v="345940"/>
    <n v="27700"/>
    <n v="-92"/>
  </r>
  <r>
    <n v="3408"/>
    <x v="33"/>
    <x v="7"/>
    <s v="Netherland Hickory"/>
    <n v="0"/>
    <n v="25620"/>
    <n v="55400"/>
    <n v="66220"/>
    <n v="0"/>
    <n v="20000"/>
    <m/>
  </r>
  <r>
    <n v="3409"/>
    <x v="33"/>
    <x v="8"/>
    <s v="Netherland Western Re"/>
    <n v="12022"/>
    <n v="0"/>
    <n v="0"/>
    <n v="0"/>
    <n v="0"/>
    <n v="0"/>
    <m/>
  </r>
  <r>
    <n v="3410"/>
    <x v="33"/>
    <x v="2"/>
    <s v="Netherland Cherry"/>
    <n v="0"/>
    <n v="18875"/>
    <n v="6000"/>
    <n v="0"/>
    <n v="9162"/>
    <n v="0"/>
    <m/>
  </r>
  <r>
    <n v="3411"/>
    <x v="33"/>
    <x v="12"/>
    <s v="Netherland Tropical"/>
    <n v="0"/>
    <n v="5263"/>
    <n v="0"/>
    <n v="0"/>
    <n v="0"/>
    <n v="0"/>
    <m/>
  </r>
  <r>
    <n v="3501"/>
    <x v="34"/>
    <x v="3"/>
    <s v="Norway White Oak"/>
    <n v="3222519"/>
    <n v="5681225"/>
    <n v="6570328"/>
    <n v="1756519"/>
    <n v="2088180"/>
    <n v="1603239"/>
    <n v="-23"/>
  </r>
  <r>
    <n v="3502"/>
    <x v="34"/>
    <x v="0"/>
    <s v="Norway Red Oak"/>
    <n v="33550"/>
    <n v="146362"/>
    <n v="74112"/>
    <n v="34820"/>
    <n v="419600"/>
    <n v="268942"/>
    <n v="-36"/>
  </r>
  <r>
    <n v="3503"/>
    <x v="34"/>
    <x v="1"/>
    <s v="Norway Walnut"/>
    <n v="10550"/>
    <n v="6229"/>
    <n v="0"/>
    <n v="0"/>
    <n v="84273"/>
    <n v="99222"/>
    <n v="18"/>
  </r>
  <r>
    <n v="3504"/>
    <x v="34"/>
    <x v="5"/>
    <s v="Norway Maple"/>
    <n v="0"/>
    <n v="0"/>
    <n v="0"/>
    <n v="12500"/>
    <n v="0"/>
    <n v="0"/>
    <m/>
  </r>
  <r>
    <n v="3505"/>
    <x v="34"/>
    <x v="2"/>
    <s v="Norway Cherry"/>
    <n v="0"/>
    <n v="0"/>
    <n v="0"/>
    <n v="0"/>
    <n v="6287"/>
    <n v="0"/>
    <m/>
  </r>
  <r>
    <n v="3506"/>
    <x v="34"/>
    <x v="6"/>
    <s v="Norway Yellow Pop"/>
    <n v="8439"/>
    <n v="0"/>
    <n v="0"/>
    <n v="0"/>
    <n v="0"/>
    <n v="0"/>
    <m/>
  </r>
  <r>
    <n v="3507"/>
    <x v="34"/>
    <x v="4"/>
    <s v="Norway Ash"/>
    <n v="169488"/>
    <n v="211538"/>
    <n v="0"/>
    <n v="29790"/>
    <n v="0"/>
    <n v="0"/>
    <m/>
  </r>
  <r>
    <n v="3508"/>
    <x v="34"/>
    <x v="9"/>
    <s v="Norway Other Temp"/>
    <n v="0"/>
    <n v="0"/>
    <n v="0"/>
    <n v="4947"/>
    <n v="15805"/>
    <n v="0"/>
    <m/>
  </r>
  <r>
    <n v="3509"/>
    <x v="34"/>
    <x v="12"/>
    <s v="Norway Tropical"/>
    <n v="0"/>
    <n v="0"/>
    <n v="30841"/>
    <n v="0"/>
    <n v="0"/>
    <n v="0"/>
    <m/>
  </r>
  <r>
    <n v="3601"/>
    <x v="35"/>
    <x v="0"/>
    <s v="France Red Oak"/>
    <n v="175693"/>
    <n v="411795"/>
    <n v="849687"/>
    <n v="1248589"/>
    <n v="621244"/>
    <n v="915459"/>
    <n v="47"/>
  </r>
  <r>
    <n v="3602"/>
    <x v="35"/>
    <x v="3"/>
    <s v="France White Oak"/>
    <n v="1576268"/>
    <n v="2108024"/>
    <n v="2027511"/>
    <n v="1108995"/>
    <n v="300330"/>
    <n v="608065"/>
    <n v="102"/>
  </r>
  <r>
    <n v="3603"/>
    <x v="35"/>
    <x v="6"/>
    <s v="France Yellow Pop"/>
    <n v="140718"/>
    <n v="87347"/>
    <n v="36779"/>
    <n v="32130"/>
    <n v="82887"/>
    <n v="58663"/>
    <n v="-29"/>
  </r>
  <r>
    <n v="3604"/>
    <x v="35"/>
    <x v="9"/>
    <s v="France Other Temp"/>
    <n v="34060"/>
    <n v="43578"/>
    <n v="58209"/>
    <n v="0"/>
    <n v="10000"/>
    <n v="24643"/>
    <n v="146"/>
  </r>
  <r>
    <n v="3605"/>
    <x v="35"/>
    <x v="1"/>
    <s v="France Walnut"/>
    <n v="83200"/>
    <n v="0"/>
    <n v="30950"/>
    <n v="99731"/>
    <n v="87023"/>
    <n v="14000"/>
    <n v="-84"/>
  </r>
  <r>
    <n v="3606"/>
    <x v="35"/>
    <x v="2"/>
    <s v="France Cherry"/>
    <n v="0"/>
    <n v="0"/>
    <n v="0"/>
    <n v="0"/>
    <n v="0"/>
    <n v="6500"/>
    <m/>
  </r>
  <r>
    <n v="3607"/>
    <x v="35"/>
    <x v="12"/>
    <s v="France Tropical"/>
    <n v="7800"/>
    <n v="0"/>
    <n v="0"/>
    <n v="0"/>
    <n v="0"/>
    <n v="4812"/>
    <m/>
  </r>
  <r>
    <n v="3608"/>
    <x v="35"/>
    <x v="5"/>
    <s v="France Maple"/>
    <n v="0"/>
    <n v="15164"/>
    <n v="0"/>
    <n v="0"/>
    <n v="0"/>
    <n v="0"/>
    <m/>
  </r>
  <r>
    <n v="3609"/>
    <x v="35"/>
    <x v="11"/>
    <s v="France Birch"/>
    <n v="0"/>
    <n v="0"/>
    <n v="0"/>
    <n v="14000"/>
    <n v="0"/>
    <n v="0"/>
    <m/>
  </r>
  <r>
    <n v="3610"/>
    <x v="35"/>
    <x v="4"/>
    <s v="France Ash"/>
    <n v="0"/>
    <n v="65032"/>
    <n v="54324"/>
    <n v="136454"/>
    <n v="115354"/>
    <n v="0"/>
    <m/>
  </r>
  <r>
    <n v="3701"/>
    <x v="36"/>
    <x v="5"/>
    <s v="Honduras Maple"/>
    <n v="88954"/>
    <n v="606670"/>
    <n v="902704"/>
    <n v="735652"/>
    <n v="946984"/>
    <n v="1179428"/>
    <n v="25"/>
  </r>
  <r>
    <n v="3702"/>
    <x v="36"/>
    <x v="0"/>
    <s v="Honduras Red Oak"/>
    <n v="401603"/>
    <n v="785812"/>
    <n v="1179568"/>
    <n v="1057725"/>
    <n v="914294"/>
    <n v="384888"/>
    <n v="-58"/>
  </r>
  <r>
    <n v="3703"/>
    <x v="36"/>
    <x v="2"/>
    <s v="Honduras Cherry"/>
    <n v="0"/>
    <n v="133163"/>
    <n v="0"/>
    <n v="0"/>
    <n v="26133"/>
    <n v="26549"/>
    <n v="2"/>
  </r>
  <r>
    <n v="3704"/>
    <x v="36"/>
    <x v="12"/>
    <s v="Honduras Tropical"/>
    <n v="0"/>
    <n v="0"/>
    <n v="0"/>
    <n v="0"/>
    <n v="18288"/>
    <n v="5882"/>
    <n v="-68"/>
  </r>
  <r>
    <n v="3705"/>
    <x v="36"/>
    <x v="3"/>
    <s v="Honduras White Oak"/>
    <n v="16080"/>
    <n v="395158"/>
    <n v="273450"/>
    <n v="0"/>
    <n v="45586"/>
    <n v="0"/>
    <m/>
  </r>
  <r>
    <n v="3706"/>
    <x v="36"/>
    <x v="11"/>
    <s v="Honduras Birch"/>
    <n v="42599"/>
    <n v="96510"/>
    <n v="42355"/>
    <n v="0"/>
    <n v="0"/>
    <n v="0"/>
    <m/>
  </r>
  <r>
    <n v="3707"/>
    <x v="36"/>
    <x v="9"/>
    <s v="Honduras Other Temp"/>
    <n v="0"/>
    <n v="0"/>
    <n v="0"/>
    <n v="0"/>
    <n v="13461"/>
    <n v="0"/>
    <m/>
  </r>
  <r>
    <n v="3801"/>
    <x v="37"/>
    <x v="3"/>
    <s v="Guatemala White Oak"/>
    <n v="455565"/>
    <n v="751809"/>
    <n v="1086282"/>
    <n v="3970606"/>
    <n v="511679"/>
    <n v="1163686"/>
    <n v="127"/>
  </r>
  <r>
    <n v="3802"/>
    <x v="37"/>
    <x v="0"/>
    <s v="Guatemala Red Oak"/>
    <n v="46231"/>
    <n v="23220"/>
    <n v="41301"/>
    <n v="113213"/>
    <n v="130093"/>
    <n v="142955"/>
    <n v="10"/>
  </r>
  <r>
    <n v="3803"/>
    <x v="37"/>
    <x v="5"/>
    <s v="Guatemala Maple"/>
    <n v="95802"/>
    <n v="93281"/>
    <n v="182398"/>
    <n v="28559"/>
    <n v="123721"/>
    <n v="110689"/>
    <n v="-11"/>
  </r>
  <r>
    <n v="3804"/>
    <x v="37"/>
    <x v="1"/>
    <s v="Guatemala Walnut"/>
    <n v="103186"/>
    <n v="133787"/>
    <n v="154682"/>
    <n v="222411"/>
    <n v="157113"/>
    <n v="76316"/>
    <n v="-51"/>
  </r>
  <r>
    <n v="3805"/>
    <x v="37"/>
    <x v="7"/>
    <s v="Guatemala Hickory"/>
    <n v="117278"/>
    <n v="413746"/>
    <n v="554072"/>
    <n v="78264"/>
    <n v="465457"/>
    <n v="54180"/>
    <n v="-88"/>
  </r>
  <r>
    <n v="3806"/>
    <x v="37"/>
    <x v="2"/>
    <s v="Guatemala Cherry"/>
    <n v="11359"/>
    <n v="9521"/>
    <n v="8682"/>
    <n v="5905"/>
    <n v="26333"/>
    <n v="25551"/>
    <n v="-3"/>
  </r>
  <r>
    <n v="3807"/>
    <x v="37"/>
    <x v="6"/>
    <s v="Guatemala Yellow Pop"/>
    <n v="0"/>
    <n v="32894"/>
    <n v="20031"/>
    <n v="0"/>
    <n v="16679"/>
    <n v="0"/>
    <m/>
  </r>
  <r>
    <n v="3808"/>
    <x v="37"/>
    <x v="11"/>
    <s v="Guatemala Birch"/>
    <n v="0"/>
    <n v="2719"/>
    <n v="0"/>
    <n v="0"/>
    <n v="0"/>
    <n v="0"/>
    <m/>
  </r>
  <r>
    <n v="3809"/>
    <x v="37"/>
    <x v="9"/>
    <s v="Guatemala Other Temp"/>
    <n v="35725"/>
    <n v="3360"/>
    <n v="25762"/>
    <n v="0"/>
    <n v="0"/>
    <n v="0"/>
    <m/>
  </r>
  <r>
    <n v="3810"/>
    <x v="37"/>
    <x v="12"/>
    <s v="Guatemala Tropical"/>
    <n v="0"/>
    <n v="0"/>
    <n v="5516"/>
    <n v="51192"/>
    <n v="0"/>
    <n v="0"/>
    <m/>
  </r>
  <r>
    <n v="3901"/>
    <x v="38"/>
    <x v="3"/>
    <s v="Finland White Oak"/>
    <n v="1230929"/>
    <n v="860976"/>
    <n v="1813438"/>
    <n v="1099054"/>
    <n v="1131233"/>
    <n v="1156252"/>
    <n v="2"/>
  </r>
  <r>
    <n v="3902"/>
    <x v="38"/>
    <x v="0"/>
    <s v="Finland Red Oak"/>
    <n v="204266"/>
    <n v="153020"/>
    <n v="710043"/>
    <n v="183465"/>
    <n v="103429"/>
    <n v="208822"/>
    <n v="102"/>
  </r>
  <r>
    <n v="3903"/>
    <x v="38"/>
    <x v="4"/>
    <s v="Finland Ash"/>
    <n v="0"/>
    <n v="235214"/>
    <n v="0"/>
    <n v="30480"/>
    <n v="38675"/>
    <n v="70564"/>
    <n v="82"/>
  </r>
  <r>
    <n v="3904"/>
    <x v="38"/>
    <x v="9"/>
    <s v="Finland Other Temp"/>
    <n v="10158"/>
    <n v="5000"/>
    <n v="10774"/>
    <n v="12816"/>
    <n v="10282"/>
    <n v="22106"/>
    <n v="115"/>
  </r>
  <r>
    <n v="3905"/>
    <x v="38"/>
    <x v="5"/>
    <s v="Finland Maple"/>
    <n v="0"/>
    <n v="0"/>
    <n v="0"/>
    <n v="0"/>
    <n v="121478"/>
    <n v="0"/>
    <m/>
  </r>
  <r>
    <n v="3906"/>
    <x v="38"/>
    <x v="2"/>
    <s v="Finland Cherry"/>
    <n v="0"/>
    <n v="4875"/>
    <n v="0"/>
    <n v="0"/>
    <n v="0"/>
    <n v="0"/>
    <m/>
  </r>
  <r>
    <n v="3907"/>
    <x v="38"/>
    <x v="6"/>
    <s v="Finland Yellow Pop"/>
    <n v="0"/>
    <n v="0"/>
    <n v="8637"/>
    <n v="0"/>
    <n v="0"/>
    <n v="0"/>
    <m/>
  </r>
  <r>
    <n v="3908"/>
    <x v="38"/>
    <x v="7"/>
    <s v="Finland Hickory"/>
    <n v="0"/>
    <n v="0"/>
    <n v="16852"/>
    <n v="180000"/>
    <n v="0"/>
    <n v="0"/>
    <m/>
  </r>
  <r>
    <n v="3909"/>
    <x v="38"/>
    <x v="1"/>
    <s v="Finland Walnut"/>
    <n v="79201"/>
    <n v="101882"/>
    <n v="168650"/>
    <n v="156867"/>
    <n v="0"/>
    <n v="0"/>
    <m/>
  </r>
  <r>
    <n v="4001"/>
    <x v="39"/>
    <x v="0"/>
    <s v="Algeria Red Oak"/>
    <n v="558327"/>
    <n v="444720"/>
    <n v="414977"/>
    <n v="476881"/>
    <n v="540000"/>
    <n v="863444"/>
    <n v="60"/>
  </r>
  <r>
    <n v="4002"/>
    <x v="39"/>
    <x v="6"/>
    <s v="Algeria Yellow Pop"/>
    <n v="0"/>
    <n v="0"/>
    <n v="0"/>
    <n v="0"/>
    <n v="0"/>
    <n v="445441"/>
    <m/>
  </r>
  <r>
    <n v="4003"/>
    <x v="39"/>
    <x v="3"/>
    <s v="Algeria White Oak"/>
    <n v="29884"/>
    <n v="0"/>
    <n v="0"/>
    <n v="0"/>
    <n v="0"/>
    <n v="0"/>
    <m/>
  </r>
  <r>
    <n v="4101"/>
    <x v="40"/>
    <x v="0"/>
    <s v="Chile Red Oak"/>
    <n v="76464"/>
    <n v="115334"/>
    <n v="248713"/>
    <n v="152242"/>
    <n v="254283"/>
    <n v="940579"/>
    <n v="270"/>
  </r>
  <r>
    <n v="4102"/>
    <x v="40"/>
    <x v="6"/>
    <s v="Chile Yellow Pop"/>
    <n v="0"/>
    <n v="3217"/>
    <n v="0"/>
    <n v="0"/>
    <n v="27291"/>
    <n v="116995"/>
    <n v="329"/>
  </r>
  <r>
    <n v="4103"/>
    <x v="40"/>
    <x v="4"/>
    <s v="Chile Ash"/>
    <n v="21679"/>
    <n v="3574"/>
    <n v="0"/>
    <n v="0"/>
    <n v="9882"/>
    <n v="42200"/>
    <n v="327"/>
  </r>
  <r>
    <n v="4104"/>
    <x v="40"/>
    <x v="3"/>
    <s v="Chile White Oak"/>
    <n v="149002"/>
    <n v="619002"/>
    <n v="910980"/>
    <n v="115090"/>
    <n v="276644"/>
    <n v="39570"/>
    <n v="-86"/>
  </r>
  <r>
    <n v="4105"/>
    <x v="40"/>
    <x v="2"/>
    <s v="Chile Cherry"/>
    <n v="0"/>
    <n v="3198"/>
    <n v="0"/>
    <n v="0"/>
    <n v="0"/>
    <n v="25100"/>
    <m/>
  </r>
  <r>
    <n v="4106"/>
    <x v="40"/>
    <x v="5"/>
    <s v="Chile Maple"/>
    <n v="0"/>
    <n v="3011"/>
    <n v="0"/>
    <n v="0"/>
    <n v="0"/>
    <n v="0"/>
    <m/>
  </r>
  <r>
    <n v="4107"/>
    <x v="40"/>
    <x v="1"/>
    <s v="Chile Walnut"/>
    <n v="0"/>
    <n v="9774"/>
    <n v="0"/>
    <n v="0"/>
    <n v="0"/>
    <n v="0"/>
    <m/>
  </r>
  <r>
    <n v="4108"/>
    <x v="40"/>
    <x v="9"/>
    <s v="Chile Other Temp"/>
    <n v="0"/>
    <n v="0"/>
    <n v="33958"/>
    <n v="0"/>
    <n v="0"/>
    <n v="0"/>
    <m/>
  </r>
  <r>
    <n v="4109"/>
    <x v="40"/>
    <x v="12"/>
    <s v="Chile Tropical"/>
    <n v="0"/>
    <n v="0"/>
    <n v="0"/>
    <n v="0"/>
    <n v="20000"/>
    <n v="0"/>
    <m/>
  </r>
  <r>
    <n v="4201"/>
    <x v="41"/>
    <x v="9"/>
    <s v="Bahamas, T Other Temp"/>
    <n v="118453"/>
    <n v="514807"/>
    <n v="495754"/>
    <n v="283493"/>
    <n v="554883"/>
    <n v="928316"/>
    <n v="67"/>
  </r>
  <r>
    <n v="4202"/>
    <x v="41"/>
    <x v="12"/>
    <s v="Bahamas, T Tropical"/>
    <n v="12320"/>
    <n v="16789"/>
    <n v="28828"/>
    <n v="94941"/>
    <n v="57080"/>
    <n v="55404"/>
    <n v="-3"/>
  </r>
  <r>
    <n v="4203"/>
    <x v="41"/>
    <x v="5"/>
    <s v="Bahamas, T Maple"/>
    <n v="22659"/>
    <n v="2763"/>
    <n v="50033"/>
    <n v="96585"/>
    <n v="10803"/>
    <n v="40561"/>
    <n v="275"/>
  </r>
  <r>
    <n v="4204"/>
    <x v="41"/>
    <x v="11"/>
    <s v="Bahamas, T Birch"/>
    <n v="3210"/>
    <n v="13540"/>
    <n v="66011"/>
    <n v="59603"/>
    <n v="101228"/>
    <n v="25523"/>
    <n v="-75"/>
  </r>
  <r>
    <n v="4205"/>
    <x v="41"/>
    <x v="7"/>
    <s v="Bahamas, T Hickory"/>
    <n v="0"/>
    <n v="0"/>
    <n v="0"/>
    <n v="0"/>
    <n v="0"/>
    <n v="18792"/>
    <m/>
  </r>
  <r>
    <n v="4206"/>
    <x v="41"/>
    <x v="0"/>
    <s v="Bahamas, T Red Oak"/>
    <n v="0"/>
    <n v="18642"/>
    <n v="0"/>
    <n v="15915"/>
    <n v="2738"/>
    <n v="4227"/>
    <n v="54"/>
  </r>
  <r>
    <n v="4207"/>
    <x v="41"/>
    <x v="3"/>
    <s v="Bahamas, T White Oak"/>
    <n v="24153"/>
    <n v="154033"/>
    <n v="239407"/>
    <n v="184797"/>
    <n v="100701"/>
    <n v="3793"/>
    <n v="-96"/>
  </r>
  <r>
    <n v="4208"/>
    <x v="41"/>
    <x v="10"/>
    <s v="Bahamas, T Beech"/>
    <n v="48115"/>
    <n v="0"/>
    <n v="2617"/>
    <n v="0"/>
    <n v="0"/>
    <n v="0"/>
    <m/>
  </r>
  <r>
    <n v="4209"/>
    <x v="41"/>
    <x v="6"/>
    <s v="Bahamas, T Yellow Pop"/>
    <n v="0"/>
    <n v="0"/>
    <n v="0"/>
    <n v="11539"/>
    <n v="0"/>
    <n v="0"/>
    <m/>
  </r>
  <r>
    <n v="4301"/>
    <x v="42"/>
    <x v="0"/>
    <s v="Dominican  Red Oak"/>
    <n v="58290"/>
    <n v="244338"/>
    <n v="640510"/>
    <n v="531083"/>
    <n v="423011"/>
    <n v="591200"/>
    <n v="40"/>
  </r>
  <r>
    <n v="4302"/>
    <x v="42"/>
    <x v="3"/>
    <s v="Dominican  White Oak"/>
    <n v="0"/>
    <n v="0"/>
    <n v="0"/>
    <n v="27873"/>
    <n v="55276"/>
    <n v="233661"/>
    <n v="323"/>
  </r>
  <r>
    <n v="4303"/>
    <x v="42"/>
    <x v="1"/>
    <s v="Dominican  Walnut"/>
    <n v="0"/>
    <n v="0"/>
    <n v="0"/>
    <n v="0"/>
    <n v="66608"/>
    <n v="101168"/>
    <n v="52"/>
  </r>
  <r>
    <n v="4304"/>
    <x v="42"/>
    <x v="6"/>
    <s v="Dominican  Yellow Pop"/>
    <n v="0"/>
    <n v="0"/>
    <n v="0"/>
    <n v="67899"/>
    <n v="0"/>
    <n v="27221"/>
    <m/>
  </r>
  <r>
    <n v="4305"/>
    <x v="42"/>
    <x v="8"/>
    <s v="Dominican  Western Re"/>
    <n v="0"/>
    <n v="0"/>
    <n v="0"/>
    <n v="0"/>
    <n v="0"/>
    <n v="7714"/>
    <m/>
  </r>
  <r>
    <n v="4306"/>
    <x v="42"/>
    <x v="5"/>
    <s v="Dominican  Maple"/>
    <n v="0"/>
    <n v="0"/>
    <n v="0"/>
    <n v="0"/>
    <n v="0"/>
    <n v="6107"/>
    <m/>
  </r>
  <r>
    <n v="4307"/>
    <x v="42"/>
    <x v="4"/>
    <s v="Dominican  Ash"/>
    <n v="0"/>
    <n v="0"/>
    <n v="0"/>
    <n v="64506"/>
    <n v="0"/>
    <n v="0"/>
    <m/>
  </r>
  <r>
    <n v="4308"/>
    <x v="42"/>
    <x v="7"/>
    <s v="Dominican  Hickory"/>
    <n v="0"/>
    <n v="30011"/>
    <n v="0"/>
    <n v="0"/>
    <n v="8688"/>
    <n v="0"/>
    <m/>
  </r>
  <r>
    <n v="4309"/>
    <x v="42"/>
    <x v="9"/>
    <s v="Dominican  Other Temp"/>
    <n v="0"/>
    <n v="339911"/>
    <n v="85857"/>
    <n v="123494"/>
    <n v="103639"/>
    <n v="0"/>
    <m/>
  </r>
  <r>
    <n v="4310"/>
    <x v="42"/>
    <x v="12"/>
    <s v="Dominican  Tropical"/>
    <n v="32096"/>
    <n v="0"/>
    <n v="63479"/>
    <n v="0"/>
    <n v="97902"/>
    <n v="0"/>
    <m/>
  </r>
  <r>
    <n v="4401"/>
    <x v="43"/>
    <x v="9"/>
    <s v="Leeward-Wi Other Temp"/>
    <n v="157702"/>
    <n v="123297"/>
    <n v="269468"/>
    <n v="251895"/>
    <n v="206610"/>
    <n v="509175"/>
    <n v="146"/>
  </r>
  <r>
    <n v="4402"/>
    <x v="43"/>
    <x v="12"/>
    <s v="Leeward-Wi Tropical"/>
    <n v="242672"/>
    <n v="180104"/>
    <n v="316006"/>
    <n v="46398"/>
    <n v="166142"/>
    <n v="392018"/>
    <n v="136"/>
  </r>
  <r>
    <n v="4403"/>
    <x v="43"/>
    <x v="3"/>
    <s v="Leeward-Wi White Oak"/>
    <n v="0"/>
    <n v="3772"/>
    <n v="0"/>
    <n v="0"/>
    <n v="16401"/>
    <n v="39359"/>
    <n v="140"/>
  </r>
  <r>
    <n v="4404"/>
    <x v="43"/>
    <x v="1"/>
    <s v="Leeward-Wi Walnut"/>
    <n v="93534"/>
    <n v="0"/>
    <n v="0"/>
    <n v="20708"/>
    <n v="46817"/>
    <n v="19828"/>
    <n v="-58"/>
  </r>
  <r>
    <n v="4405"/>
    <x v="43"/>
    <x v="0"/>
    <s v="Leeward-Wi Red Oak"/>
    <n v="0"/>
    <n v="63631"/>
    <n v="24700"/>
    <n v="10050"/>
    <n v="33000"/>
    <n v="0"/>
    <m/>
  </r>
  <r>
    <n v="4406"/>
    <x v="43"/>
    <x v="10"/>
    <s v="Leeward-Wi Beech"/>
    <n v="0"/>
    <n v="0"/>
    <n v="0"/>
    <n v="0"/>
    <n v="24312"/>
    <n v="0"/>
    <m/>
  </r>
  <r>
    <n v="4407"/>
    <x v="43"/>
    <x v="5"/>
    <s v="Leeward-Wi Maple"/>
    <n v="0"/>
    <n v="9354"/>
    <n v="10354"/>
    <n v="13041"/>
    <n v="4595"/>
    <n v="0"/>
    <m/>
  </r>
  <r>
    <n v="4408"/>
    <x v="43"/>
    <x v="8"/>
    <s v="Leeward-Wi Western Re"/>
    <n v="0"/>
    <n v="21000"/>
    <n v="0"/>
    <n v="0"/>
    <n v="0"/>
    <n v="0"/>
    <m/>
  </r>
  <r>
    <n v="4409"/>
    <x v="43"/>
    <x v="6"/>
    <s v="Leeward-Wi Yellow Pop"/>
    <n v="0"/>
    <n v="0"/>
    <n v="73622"/>
    <n v="0"/>
    <n v="6552"/>
    <n v="0"/>
    <m/>
  </r>
  <r>
    <n v="4410"/>
    <x v="43"/>
    <x v="11"/>
    <s v="Leeward-Wi Birch"/>
    <n v="0"/>
    <n v="0"/>
    <n v="6044"/>
    <n v="0"/>
    <n v="9072"/>
    <n v="0"/>
    <m/>
  </r>
  <r>
    <n v="4411"/>
    <x v="43"/>
    <x v="4"/>
    <s v="Leeward-Wi Ash"/>
    <n v="0"/>
    <n v="0"/>
    <n v="62359"/>
    <n v="0"/>
    <n v="0"/>
    <n v="0"/>
    <m/>
  </r>
  <r>
    <n v="4412"/>
    <x v="43"/>
    <x v="7"/>
    <s v="Leeward-Wi Hickory"/>
    <n v="0"/>
    <n v="31914"/>
    <n v="8393"/>
    <n v="0"/>
    <n v="11000"/>
    <n v="0"/>
    <m/>
  </r>
  <r>
    <n v="4501"/>
    <x v="44"/>
    <x v="0"/>
    <s v="Qatar Red Oak"/>
    <n v="435760"/>
    <n v="441418"/>
    <n v="581832"/>
    <n v="384532"/>
    <n v="522464"/>
    <n v="503164"/>
    <n v="-4"/>
  </r>
  <r>
    <n v="4502"/>
    <x v="44"/>
    <x v="4"/>
    <s v="Qatar Ash"/>
    <n v="416172"/>
    <n v="735040"/>
    <n v="115509"/>
    <n v="283752"/>
    <n v="302819"/>
    <n v="208075"/>
    <n v="-31"/>
  </r>
  <r>
    <n v="4503"/>
    <x v="44"/>
    <x v="1"/>
    <s v="Qatar Walnut"/>
    <n v="396220"/>
    <n v="151385"/>
    <n v="257612"/>
    <n v="158124"/>
    <n v="174484"/>
    <n v="142725"/>
    <n v="-18"/>
  </r>
  <r>
    <n v="4504"/>
    <x v="44"/>
    <x v="5"/>
    <s v="Qatar Maple"/>
    <n v="78464"/>
    <n v="0"/>
    <n v="173550"/>
    <n v="30640"/>
    <n v="63681"/>
    <n v="21018"/>
    <n v="-67"/>
  </r>
  <r>
    <n v="4505"/>
    <x v="44"/>
    <x v="2"/>
    <s v="Qatar Cherry"/>
    <n v="14206"/>
    <n v="0"/>
    <n v="0"/>
    <n v="0"/>
    <n v="0"/>
    <n v="18353"/>
    <m/>
  </r>
  <r>
    <n v="4506"/>
    <x v="44"/>
    <x v="7"/>
    <s v="Qatar Hickory"/>
    <n v="0"/>
    <n v="0"/>
    <n v="0"/>
    <n v="60921"/>
    <n v="15730"/>
    <n v="7533"/>
    <n v="-52"/>
  </r>
  <r>
    <n v="4507"/>
    <x v="44"/>
    <x v="3"/>
    <s v="Qatar White Oak"/>
    <n v="49654"/>
    <n v="0"/>
    <n v="292389"/>
    <n v="274843"/>
    <n v="0"/>
    <n v="0"/>
    <m/>
  </r>
  <r>
    <n v="4508"/>
    <x v="44"/>
    <x v="6"/>
    <s v="Qatar Yellow Pop"/>
    <n v="0"/>
    <n v="0"/>
    <n v="0"/>
    <n v="82215"/>
    <n v="0"/>
    <n v="0"/>
    <m/>
  </r>
  <r>
    <n v="4601"/>
    <x v="45"/>
    <x v="1"/>
    <s v="Hong Kong Walnut"/>
    <n v="30907"/>
    <n v="29665"/>
    <n v="135112"/>
    <n v="30185"/>
    <n v="117026"/>
    <n v="652532"/>
    <n v="458"/>
  </r>
  <r>
    <n v="4602"/>
    <x v="45"/>
    <x v="9"/>
    <s v="Hong Kong Other Temp"/>
    <n v="0"/>
    <n v="13320"/>
    <n v="13396"/>
    <n v="68169"/>
    <n v="3367"/>
    <n v="60000"/>
    <n v="1682"/>
  </r>
  <r>
    <n v="4603"/>
    <x v="45"/>
    <x v="0"/>
    <s v="Hong Kong Red Oak"/>
    <n v="19648"/>
    <n v="0"/>
    <n v="36000"/>
    <n v="0"/>
    <n v="0"/>
    <n v="55012"/>
    <m/>
  </r>
  <r>
    <n v="4604"/>
    <x v="45"/>
    <x v="5"/>
    <s v="Hong Kong Maple"/>
    <n v="32314"/>
    <n v="24320"/>
    <n v="0"/>
    <n v="0"/>
    <n v="16128"/>
    <n v="19826"/>
    <n v="23"/>
  </r>
  <r>
    <n v="4605"/>
    <x v="45"/>
    <x v="6"/>
    <s v="Hong Kong Yellow Pop"/>
    <n v="151208"/>
    <n v="212861"/>
    <n v="99772"/>
    <n v="15000"/>
    <n v="0"/>
    <n v="16915"/>
    <m/>
  </r>
  <r>
    <n v="4606"/>
    <x v="45"/>
    <x v="3"/>
    <s v="Hong Kong White Oak"/>
    <n v="61823"/>
    <n v="0"/>
    <n v="0"/>
    <n v="0"/>
    <n v="0"/>
    <n v="0"/>
    <m/>
  </r>
  <r>
    <n v="4607"/>
    <x v="45"/>
    <x v="2"/>
    <s v="Hong Kong Cherry"/>
    <n v="0"/>
    <n v="0"/>
    <n v="32212"/>
    <n v="0"/>
    <n v="0"/>
    <n v="0"/>
    <m/>
  </r>
  <r>
    <n v="4608"/>
    <x v="45"/>
    <x v="4"/>
    <s v="Hong Kong Ash"/>
    <n v="0"/>
    <n v="0"/>
    <n v="214345"/>
    <n v="20518"/>
    <n v="0"/>
    <n v="0"/>
    <m/>
  </r>
  <r>
    <n v="4609"/>
    <x v="45"/>
    <x v="7"/>
    <s v="Hong Kong Hickory"/>
    <n v="8479"/>
    <n v="81294"/>
    <n v="0"/>
    <n v="42286"/>
    <n v="0"/>
    <n v="0"/>
    <m/>
  </r>
  <r>
    <n v="4701"/>
    <x v="46"/>
    <x v="0"/>
    <s v="Bahrain Red Oak"/>
    <n v="165824"/>
    <n v="105945"/>
    <n v="135516"/>
    <n v="108893"/>
    <n v="251360"/>
    <n v="295520"/>
    <n v="18"/>
  </r>
  <r>
    <n v="4702"/>
    <x v="46"/>
    <x v="3"/>
    <s v="Bahrain White Oak"/>
    <n v="28209"/>
    <n v="139699"/>
    <n v="263573"/>
    <n v="15000"/>
    <n v="0"/>
    <n v="205425"/>
    <m/>
  </r>
  <r>
    <n v="4703"/>
    <x v="46"/>
    <x v="4"/>
    <s v="Bahrain Ash"/>
    <n v="0"/>
    <n v="0"/>
    <n v="0"/>
    <n v="16650"/>
    <n v="0"/>
    <n v="146642"/>
    <m/>
  </r>
  <r>
    <n v="4704"/>
    <x v="46"/>
    <x v="8"/>
    <s v="Bahrain Western Re"/>
    <n v="0"/>
    <n v="0"/>
    <n v="0"/>
    <n v="0"/>
    <n v="0"/>
    <n v="63158"/>
    <m/>
  </r>
  <r>
    <n v="4705"/>
    <x v="46"/>
    <x v="1"/>
    <s v="Bahrain Walnut"/>
    <n v="112159"/>
    <n v="143372"/>
    <n v="243441"/>
    <n v="30000"/>
    <n v="73650"/>
    <n v="59800"/>
    <n v="-19"/>
  </r>
  <r>
    <n v="4706"/>
    <x v="46"/>
    <x v="6"/>
    <s v="Bahrain Yellow Pop"/>
    <n v="76468"/>
    <n v="65013"/>
    <n v="23818"/>
    <n v="0"/>
    <n v="0"/>
    <n v="22488"/>
    <m/>
  </r>
  <r>
    <n v="4707"/>
    <x v="46"/>
    <x v="5"/>
    <s v="Bahrain Maple"/>
    <n v="0"/>
    <n v="32571"/>
    <n v="0"/>
    <n v="34580"/>
    <n v="0"/>
    <n v="0"/>
    <m/>
  </r>
  <r>
    <n v="4708"/>
    <x v="46"/>
    <x v="2"/>
    <s v="Bahrain Cherry"/>
    <n v="0"/>
    <n v="0"/>
    <n v="32250"/>
    <n v="0"/>
    <n v="0"/>
    <n v="0"/>
    <m/>
  </r>
  <r>
    <n v="4709"/>
    <x v="46"/>
    <x v="9"/>
    <s v="Bahrain Other Temp"/>
    <n v="16595"/>
    <n v="25294"/>
    <n v="0"/>
    <n v="0"/>
    <n v="0"/>
    <n v="0"/>
    <m/>
  </r>
  <r>
    <n v="4801"/>
    <x v="47"/>
    <x v="0"/>
    <s v="Iraq Red Oak"/>
    <n v="61200"/>
    <n v="72300"/>
    <n v="400419"/>
    <n v="394903"/>
    <n v="543523"/>
    <n v="572942"/>
    <n v="5"/>
  </r>
  <r>
    <n v="4802"/>
    <x v="47"/>
    <x v="1"/>
    <s v="Iraq Walnut"/>
    <n v="0"/>
    <n v="0"/>
    <n v="0"/>
    <n v="0"/>
    <n v="44800"/>
    <n v="113520"/>
    <n v="153"/>
  </r>
  <r>
    <n v="4803"/>
    <x v="47"/>
    <x v="3"/>
    <s v="Iraq White Oak"/>
    <n v="0"/>
    <n v="28594"/>
    <n v="0"/>
    <n v="0"/>
    <n v="0"/>
    <n v="66779"/>
    <m/>
  </r>
  <r>
    <n v="4901"/>
    <x v="48"/>
    <x v="6"/>
    <s v="Cyprus Yellow Pop"/>
    <n v="33985"/>
    <n v="101165"/>
    <n v="118716"/>
    <n v="154790"/>
    <n v="195161"/>
    <n v="271636"/>
    <n v="39"/>
  </r>
  <r>
    <n v="4902"/>
    <x v="48"/>
    <x v="0"/>
    <s v="Cyprus Red Oak"/>
    <n v="131084"/>
    <n v="242161"/>
    <n v="60441"/>
    <n v="237948"/>
    <n v="298359"/>
    <n v="181529"/>
    <n v="-39"/>
  </r>
  <r>
    <n v="4903"/>
    <x v="48"/>
    <x v="3"/>
    <s v="Cyprus White Oak"/>
    <n v="107922"/>
    <n v="196012"/>
    <n v="181055"/>
    <n v="415463"/>
    <n v="252388"/>
    <n v="152910"/>
    <n v="-39"/>
  </r>
  <r>
    <n v="4904"/>
    <x v="48"/>
    <x v="9"/>
    <s v="Cyprus Other Temp"/>
    <n v="37587"/>
    <n v="12486"/>
    <n v="112235"/>
    <n v="207484"/>
    <n v="149753"/>
    <n v="96508"/>
    <n v="-36"/>
  </r>
  <r>
    <n v="4905"/>
    <x v="48"/>
    <x v="7"/>
    <s v="Cyprus Hickory"/>
    <n v="0"/>
    <n v="0"/>
    <n v="0"/>
    <n v="0"/>
    <n v="0"/>
    <n v="30213"/>
    <m/>
  </r>
  <r>
    <n v="4906"/>
    <x v="48"/>
    <x v="4"/>
    <s v="Cyprus Ash"/>
    <n v="5000"/>
    <n v="0"/>
    <n v="0"/>
    <n v="0"/>
    <n v="0"/>
    <n v="0"/>
    <m/>
  </r>
  <r>
    <n v="4907"/>
    <x v="48"/>
    <x v="1"/>
    <s v="Cyprus Walnut"/>
    <n v="66876"/>
    <n v="0"/>
    <n v="10852"/>
    <n v="87568"/>
    <n v="0"/>
    <n v="0"/>
    <m/>
  </r>
  <r>
    <n v="5001"/>
    <x v="49"/>
    <x v="0"/>
    <s v="Jordan Red Oak"/>
    <n v="434800"/>
    <n v="472093"/>
    <n v="1106729"/>
    <n v="633692"/>
    <n v="369633"/>
    <n v="498205"/>
    <n v="35"/>
  </r>
  <r>
    <n v="5002"/>
    <x v="49"/>
    <x v="1"/>
    <s v="Jordan Walnut"/>
    <n v="298896"/>
    <n v="708830"/>
    <n v="0"/>
    <n v="199809"/>
    <n v="36470"/>
    <n v="207232"/>
    <n v="468"/>
  </r>
  <r>
    <n v="5003"/>
    <x v="49"/>
    <x v="3"/>
    <s v="Jordan White Oak"/>
    <n v="0"/>
    <n v="0"/>
    <n v="47495"/>
    <n v="0"/>
    <n v="20996"/>
    <n v="0"/>
    <m/>
  </r>
  <r>
    <n v="5004"/>
    <x v="49"/>
    <x v="5"/>
    <s v="Jordan Maple"/>
    <n v="46813"/>
    <n v="98649"/>
    <n v="127721"/>
    <n v="107178"/>
    <n v="60067"/>
    <n v="0"/>
    <m/>
  </r>
  <r>
    <n v="5005"/>
    <x v="49"/>
    <x v="2"/>
    <s v="Jordan Cherry"/>
    <n v="0"/>
    <n v="0"/>
    <n v="0"/>
    <n v="8229"/>
    <n v="20989"/>
    <n v="0"/>
    <m/>
  </r>
  <r>
    <n v="5006"/>
    <x v="49"/>
    <x v="7"/>
    <s v="Jordan Hickory"/>
    <n v="0"/>
    <n v="0"/>
    <n v="11000"/>
    <n v="0"/>
    <n v="0"/>
    <n v="0"/>
    <m/>
  </r>
  <r>
    <n v="5101"/>
    <x v="50"/>
    <x v="1"/>
    <s v="Poland Walnut"/>
    <n v="170477"/>
    <n v="218743"/>
    <n v="358806"/>
    <n v="299166"/>
    <n v="319189"/>
    <n v="524324"/>
    <n v="64"/>
  </r>
  <r>
    <n v="5102"/>
    <x v="50"/>
    <x v="5"/>
    <s v="Poland Maple"/>
    <n v="0"/>
    <n v="0"/>
    <n v="0"/>
    <n v="0"/>
    <n v="0"/>
    <n v="82204"/>
    <m/>
  </r>
  <r>
    <n v="5103"/>
    <x v="50"/>
    <x v="9"/>
    <s v="Poland Other Temp"/>
    <n v="0"/>
    <n v="0"/>
    <n v="0"/>
    <n v="0"/>
    <n v="0"/>
    <n v="67880"/>
    <m/>
  </r>
  <r>
    <n v="5104"/>
    <x v="50"/>
    <x v="0"/>
    <s v="Poland Red Oak"/>
    <n v="57952"/>
    <n v="141438"/>
    <n v="123829"/>
    <n v="10611"/>
    <n v="0"/>
    <n v="0"/>
    <m/>
  </r>
  <r>
    <n v="5105"/>
    <x v="50"/>
    <x v="3"/>
    <s v="Poland White Oak"/>
    <n v="488518"/>
    <n v="346042"/>
    <n v="634825"/>
    <n v="174799"/>
    <n v="623810"/>
    <n v="0"/>
    <m/>
  </r>
  <r>
    <n v="5106"/>
    <x v="50"/>
    <x v="4"/>
    <s v="Poland Ash"/>
    <n v="25163"/>
    <n v="0"/>
    <n v="0"/>
    <n v="0"/>
    <n v="0"/>
    <n v="0"/>
    <m/>
  </r>
  <r>
    <n v="5107"/>
    <x v="50"/>
    <x v="12"/>
    <s v="Poland Tropical"/>
    <n v="0"/>
    <n v="27144"/>
    <n v="0"/>
    <n v="0"/>
    <n v="0"/>
    <n v="0"/>
    <m/>
  </r>
  <r>
    <n v="5201"/>
    <x v="51"/>
    <x v="3"/>
    <s v="Mauritius White Oak"/>
    <n v="79914"/>
    <n v="314639"/>
    <n v="185910"/>
    <n v="769864"/>
    <n v="387485"/>
    <n v="450680"/>
    <n v="16"/>
  </r>
  <r>
    <n v="5202"/>
    <x v="51"/>
    <x v="0"/>
    <s v="Mauritius Red Oak"/>
    <n v="64525"/>
    <n v="97680"/>
    <n v="287225"/>
    <n v="152014"/>
    <n v="122560"/>
    <n v="121170"/>
    <n v="-1"/>
  </r>
  <r>
    <n v="5203"/>
    <x v="51"/>
    <x v="1"/>
    <s v="Mauritius Walnut"/>
    <n v="58349"/>
    <n v="29580"/>
    <n v="6230"/>
    <n v="0"/>
    <n v="0"/>
    <n v="78300"/>
    <m/>
  </r>
  <r>
    <n v="5204"/>
    <x v="51"/>
    <x v="4"/>
    <s v="Mauritius Ash"/>
    <n v="14214"/>
    <n v="75185"/>
    <n v="56133"/>
    <n v="81521"/>
    <n v="33880"/>
    <n v="5200"/>
    <n v="-85"/>
  </r>
  <r>
    <n v="5301"/>
    <x v="52"/>
    <x v="0"/>
    <s v="Kuwait Red Oak"/>
    <n v="237326"/>
    <n v="272172"/>
    <n v="139656"/>
    <n v="182364"/>
    <n v="231851"/>
    <n v="392976"/>
    <n v="69"/>
  </r>
  <r>
    <n v="5302"/>
    <x v="52"/>
    <x v="1"/>
    <s v="Kuwait Walnut"/>
    <n v="109447"/>
    <n v="221472"/>
    <n v="84708"/>
    <n v="58588"/>
    <n v="154156"/>
    <n v="241953"/>
    <n v="57"/>
  </r>
  <r>
    <n v="5303"/>
    <x v="52"/>
    <x v="5"/>
    <s v="Kuwait Maple"/>
    <n v="22066"/>
    <n v="33205"/>
    <n v="0"/>
    <n v="29895"/>
    <n v="0"/>
    <n v="0"/>
    <m/>
  </r>
  <r>
    <n v="5304"/>
    <x v="52"/>
    <x v="2"/>
    <s v="Kuwait Cherry"/>
    <n v="36104"/>
    <n v="0"/>
    <n v="0"/>
    <n v="10582"/>
    <n v="0"/>
    <n v="0"/>
    <m/>
  </r>
  <r>
    <n v="5305"/>
    <x v="52"/>
    <x v="9"/>
    <s v="Kuwait Other Temp"/>
    <n v="0"/>
    <n v="0"/>
    <n v="0"/>
    <n v="27117"/>
    <n v="0"/>
    <n v="0"/>
    <m/>
  </r>
  <r>
    <n v="5306"/>
    <x v="52"/>
    <x v="12"/>
    <s v="Kuwait Tropical"/>
    <n v="0"/>
    <n v="60929"/>
    <n v="0"/>
    <n v="0"/>
    <n v="0"/>
    <n v="0"/>
    <m/>
  </r>
  <r>
    <n v="5401"/>
    <x v="53"/>
    <x v="0"/>
    <s v="Lithuania Red Oak"/>
    <n v="0"/>
    <n v="528076"/>
    <n v="69004"/>
    <n v="431301"/>
    <n v="127714"/>
    <n v="415950"/>
    <n v="226"/>
  </r>
  <r>
    <n v="5402"/>
    <x v="53"/>
    <x v="3"/>
    <s v="Lithuania White Oak"/>
    <n v="696648"/>
    <n v="817616"/>
    <n v="982740"/>
    <n v="357643"/>
    <n v="284468"/>
    <n v="182893"/>
    <n v="-36"/>
  </r>
  <r>
    <n v="5403"/>
    <x v="53"/>
    <x v="5"/>
    <s v="Lithuania Maple"/>
    <n v="10000"/>
    <n v="0"/>
    <n v="0"/>
    <n v="0"/>
    <n v="0"/>
    <n v="0"/>
    <m/>
  </r>
  <r>
    <n v="5404"/>
    <x v="53"/>
    <x v="4"/>
    <s v="Lithuania Ash"/>
    <n v="0"/>
    <n v="0"/>
    <n v="0"/>
    <n v="55029"/>
    <n v="0"/>
    <n v="0"/>
    <m/>
  </r>
  <r>
    <n v="5405"/>
    <x v="53"/>
    <x v="7"/>
    <s v="Lithuania Hickory"/>
    <n v="0"/>
    <n v="0"/>
    <n v="273765"/>
    <n v="0"/>
    <n v="0"/>
    <n v="0"/>
    <m/>
  </r>
  <r>
    <n v="5406"/>
    <x v="53"/>
    <x v="1"/>
    <s v="Lithuania Walnut"/>
    <n v="80019"/>
    <n v="378420"/>
    <n v="568689"/>
    <n v="555896"/>
    <n v="928053"/>
    <n v="0"/>
    <m/>
  </r>
  <r>
    <n v="5501"/>
    <x v="54"/>
    <x v="4"/>
    <s v="Philippine Ash"/>
    <n v="54785"/>
    <n v="20611"/>
    <n v="120717"/>
    <n v="162799"/>
    <n v="63557"/>
    <n v="126571"/>
    <n v="99"/>
  </r>
  <r>
    <n v="5502"/>
    <x v="54"/>
    <x v="5"/>
    <s v="Philippine Maple"/>
    <n v="0"/>
    <n v="32330"/>
    <n v="24400"/>
    <n v="33500"/>
    <n v="87782"/>
    <n v="109648"/>
    <n v="25"/>
  </r>
  <r>
    <n v="5503"/>
    <x v="54"/>
    <x v="3"/>
    <s v="Philippine White Oak"/>
    <n v="123797"/>
    <n v="33828"/>
    <n v="156100"/>
    <n v="160521"/>
    <n v="238002"/>
    <n v="107733"/>
    <n v="-55"/>
  </r>
  <r>
    <n v="5504"/>
    <x v="54"/>
    <x v="0"/>
    <s v="Philippine Red Oak"/>
    <n v="8550"/>
    <n v="24547"/>
    <n v="40947"/>
    <n v="0"/>
    <n v="28955"/>
    <n v="78741"/>
    <n v="172"/>
  </r>
  <r>
    <n v="5505"/>
    <x v="54"/>
    <x v="1"/>
    <s v="Philippine Walnut"/>
    <n v="142041"/>
    <n v="161221"/>
    <n v="202300"/>
    <n v="85829"/>
    <n v="113085"/>
    <n v="66128"/>
    <n v="-42"/>
  </r>
  <r>
    <n v="5506"/>
    <x v="54"/>
    <x v="6"/>
    <s v="Philippine Yellow Pop"/>
    <n v="62080"/>
    <n v="48914"/>
    <n v="24000"/>
    <n v="19550"/>
    <n v="29808"/>
    <n v="45750"/>
    <n v="53"/>
  </r>
  <r>
    <n v="5507"/>
    <x v="54"/>
    <x v="9"/>
    <s v="Philippine Other Temp"/>
    <n v="126849"/>
    <n v="79703"/>
    <n v="31710"/>
    <n v="0"/>
    <n v="7609"/>
    <n v="39085"/>
    <n v="414"/>
  </r>
  <r>
    <n v="5508"/>
    <x v="54"/>
    <x v="7"/>
    <s v="Philippine Hickory"/>
    <n v="24247"/>
    <n v="0"/>
    <n v="31332"/>
    <n v="0"/>
    <n v="0"/>
    <n v="10331"/>
    <m/>
  </r>
  <r>
    <n v="5509"/>
    <x v="54"/>
    <x v="8"/>
    <s v="Philippine Western Re"/>
    <n v="11344"/>
    <n v="42429"/>
    <n v="47309"/>
    <n v="0"/>
    <n v="47997"/>
    <n v="0"/>
    <m/>
  </r>
  <r>
    <n v="5510"/>
    <x v="54"/>
    <x v="2"/>
    <s v="Philippine Cherry"/>
    <n v="0"/>
    <n v="71163"/>
    <n v="0"/>
    <n v="0"/>
    <n v="0"/>
    <n v="0"/>
    <m/>
  </r>
  <r>
    <n v="5601"/>
    <x v="55"/>
    <x v="6"/>
    <s v="Malta Yellow Pop"/>
    <n v="551310"/>
    <n v="383066"/>
    <n v="647422"/>
    <n v="366019"/>
    <n v="230089"/>
    <n v="226828"/>
    <n v="-1"/>
  </r>
  <r>
    <n v="5602"/>
    <x v="55"/>
    <x v="4"/>
    <s v="Malta Ash"/>
    <n v="5091"/>
    <n v="80594"/>
    <n v="19600"/>
    <n v="47355"/>
    <n v="0"/>
    <n v="77200"/>
    <m/>
  </r>
  <r>
    <n v="5603"/>
    <x v="55"/>
    <x v="1"/>
    <s v="Malta Walnut"/>
    <n v="8500"/>
    <n v="38998"/>
    <n v="15000"/>
    <n v="59975"/>
    <n v="64850"/>
    <n v="49500"/>
    <n v="-24"/>
  </r>
  <r>
    <n v="5604"/>
    <x v="55"/>
    <x v="0"/>
    <s v="Malta Red Oak"/>
    <n v="27935"/>
    <n v="0"/>
    <n v="46300"/>
    <n v="4650"/>
    <n v="6990"/>
    <n v="27315"/>
    <n v="291"/>
  </r>
  <r>
    <n v="5605"/>
    <x v="55"/>
    <x v="3"/>
    <s v="Malta White Oak"/>
    <n v="205181"/>
    <n v="108887"/>
    <n v="87050"/>
    <n v="158002"/>
    <n v="32500"/>
    <n v="16560"/>
    <n v="-49"/>
  </r>
  <r>
    <n v="5606"/>
    <x v="55"/>
    <x v="5"/>
    <s v="Malta Maple"/>
    <n v="0"/>
    <n v="0"/>
    <n v="0"/>
    <n v="0"/>
    <n v="10050"/>
    <n v="0"/>
    <m/>
  </r>
  <r>
    <n v="5607"/>
    <x v="55"/>
    <x v="2"/>
    <s v="Malta Cherry"/>
    <n v="0"/>
    <n v="0"/>
    <n v="15000"/>
    <n v="0"/>
    <n v="7400"/>
    <n v="0"/>
    <m/>
  </r>
  <r>
    <n v="5608"/>
    <x v="55"/>
    <x v="9"/>
    <s v="Malta Other Temp"/>
    <n v="126135"/>
    <n v="146705"/>
    <n v="217159"/>
    <n v="0"/>
    <n v="33411"/>
    <n v="0"/>
    <m/>
  </r>
  <r>
    <n v="5701"/>
    <x v="56"/>
    <x v="3"/>
    <s v="Cambodia White Oak"/>
    <n v="0"/>
    <n v="50000"/>
    <n v="0"/>
    <n v="6943"/>
    <n v="47335"/>
    <n v="184858"/>
    <n v="291"/>
  </r>
  <r>
    <n v="5702"/>
    <x v="56"/>
    <x v="1"/>
    <s v="Cambodia Walnut"/>
    <n v="7485"/>
    <n v="0"/>
    <n v="0"/>
    <n v="0"/>
    <n v="95691"/>
    <n v="62974"/>
    <n v="-34"/>
  </r>
  <r>
    <n v="5703"/>
    <x v="56"/>
    <x v="6"/>
    <s v="Cambodia Yellow Pop"/>
    <n v="26843"/>
    <n v="27535"/>
    <n v="20256"/>
    <n v="12099"/>
    <n v="12707"/>
    <n v="40803"/>
    <n v="221"/>
  </r>
  <r>
    <n v="5704"/>
    <x v="56"/>
    <x v="5"/>
    <s v="Cambodia Maple"/>
    <n v="47257"/>
    <n v="34548"/>
    <n v="23564"/>
    <n v="0"/>
    <n v="0"/>
    <n v="40793"/>
    <m/>
  </r>
  <r>
    <n v="5705"/>
    <x v="56"/>
    <x v="4"/>
    <s v="Cambodia Ash"/>
    <n v="0"/>
    <n v="22000"/>
    <n v="0"/>
    <n v="0"/>
    <n v="0"/>
    <n v="32027"/>
    <m/>
  </r>
  <r>
    <n v="5706"/>
    <x v="56"/>
    <x v="9"/>
    <s v="Cambodia Other Temp"/>
    <n v="0"/>
    <n v="0"/>
    <n v="33824"/>
    <n v="0"/>
    <n v="0"/>
    <n v="12226"/>
    <m/>
  </r>
  <r>
    <n v="5707"/>
    <x v="56"/>
    <x v="0"/>
    <s v="Cambodia Red Oak"/>
    <n v="7476"/>
    <n v="0"/>
    <n v="8008"/>
    <n v="0"/>
    <n v="0"/>
    <n v="8125"/>
    <m/>
  </r>
  <r>
    <n v="5708"/>
    <x v="56"/>
    <x v="2"/>
    <s v="Cambodia Cherry"/>
    <n v="0"/>
    <n v="0"/>
    <n v="0"/>
    <n v="5045"/>
    <n v="0"/>
    <n v="5625"/>
    <m/>
  </r>
  <r>
    <n v="5709"/>
    <x v="56"/>
    <x v="7"/>
    <s v="Cambodia Hickory"/>
    <n v="221304"/>
    <n v="0"/>
    <n v="259606"/>
    <n v="4285"/>
    <n v="0"/>
    <n v="3900"/>
    <m/>
  </r>
  <r>
    <n v="5710"/>
    <x v="56"/>
    <x v="8"/>
    <s v="Cambodia Western Re"/>
    <n v="0"/>
    <n v="0"/>
    <n v="25400"/>
    <n v="0"/>
    <n v="0"/>
    <n v="0"/>
    <m/>
  </r>
  <r>
    <n v="5801"/>
    <x v="57"/>
    <x v="3"/>
    <s v="Brazil White Oak"/>
    <n v="125124"/>
    <n v="394869"/>
    <n v="349631"/>
    <n v="239141"/>
    <n v="240941"/>
    <n v="150979"/>
    <n v="-37"/>
  </r>
  <r>
    <n v="5802"/>
    <x v="57"/>
    <x v="1"/>
    <s v="Brazil Walnut"/>
    <n v="260643"/>
    <n v="181650"/>
    <n v="255377"/>
    <n v="163833"/>
    <n v="157747"/>
    <n v="125512"/>
    <n v="-20"/>
  </r>
  <r>
    <n v="5803"/>
    <x v="57"/>
    <x v="0"/>
    <s v="Brazil Red Oak"/>
    <n v="29833"/>
    <n v="12454"/>
    <n v="67726"/>
    <n v="23056"/>
    <n v="99822"/>
    <n v="70943"/>
    <n v="-29"/>
  </r>
  <r>
    <n v="5804"/>
    <x v="57"/>
    <x v="12"/>
    <s v="Brazil Tropical"/>
    <n v="434728"/>
    <n v="3627"/>
    <n v="138490"/>
    <n v="149500"/>
    <n v="76255"/>
    <n v="7303"/>
    <n v="-90"/>
  </r>
  <r>
    <n v="5805"/>
    <x v="57"/>
    <x v="4"/>
    <s v="Brazil Ash"/>
    <n v="29940"/>
    <n v="0"/>
    <n v="0"/>
    <n v="0"/>
    <n v="0"/>
    <n v="0"/>
    <m/>
  </r>
  <r>
    <n v="5806"/>
    <x v="57"/>
    <x v="7"/>
    <s v="Brazil Hickory"/>
    <n v="0"/>
    <n v="8903"/>
    <n v="38000"/>
    <n v="0"/>
    <n v="0"/>
    <n v="0"/>
    <m/>
  </r>
  <r>
    <n v="5807"/>
    <x v="57"/>
    <x v="9"/>
    <s v="Brazil Other Temp"/>
    <n v="0"/>
    <n v="23123"/>
    <n v="0"/>
    <n v="0"/>
    <n v="23179"/>
    <n v="0"/>
    <m/>
  </r>
  <r>
    <n v="5901"/>
    <x v="58"/>
    <x v="9"/>
    <s v="Cayman Isl Other Temp"/>
    <n v="41671"/>
    <n v="58470"/>
    <n v="82910"/>
    <n v="325127"/>
    <n v="411569"/>
    <n v="285550"/>
    <n v="-31"/>
  </r>
  <r>
    <n v="5902"/>
    <x v="58"/>
    <x v="3"/>
    <s v="Cayman Isl White Oak"/>
    <n v="0"/>
    <n v="0"/>
    <n v="5552"/>
    <n v="2782"/>
    <n v="17816"/>
    <n v="25253"/>
    <n v="42"/>
  </r>
  <r>
    <n v="5903"/>
    <x v="58"/>
    <x v="5"/>
    <s v="Cayman Isl Maple"/>
    <n v="0"/>
    <n v="0"/>
    <n v="27180"/>
    <n v="19345"/>
    <n v="13562"/>
    <n v="19785"/>
    <n v="46"/>
  </r>
  <r>
    <n v="5904"/>
    <x v="58"/>
    <x v="6"/>
    <s v="Cayman Isl Yellow Pop"/>
    <n v="6795"/>
    <n v="0"/>
    <n v="10186"/>
    <n v="0"/>
    <n v="0"/>
    <n v="12904"/>
    <m/>
  </r>
  <r>
    <n v="5905"/>
    <x v="58"/>
    <x v="11"/>
    <s v="Cayman Isl Birch"/>
    <n v="4860"/>
    <n v="0"/>
    <n v="16650"/>
    <n v="21345"/>
    <n v="0"/>
    <n v="5225"/>
    <m/>
  </r>
  <r>
    <n v="5906"/>
    <x v="58"/>
    <x v="2"/>
    <s v="Cayman Isl Cherry"/>
    <n v="0"/>
    <n v="5188"/>
    <n v="0"/>
    <n v="0"/>
    <n v="0"/>
    <n v="0"/>
    <m/>
  </r>
  <r>
    <n v="5907"/>
    <x v="58"/>
    <x v="1"/>
    <s v="Cayman Isl Walnut"/>
    <n v="0"/>
    <n v="0"/>
    <n v="0"/>
    <n v="4139"/>
    <n v="3309"/>
    <n v="0"/>
    <m/>
  </r>
  <r>
    <n v="5908"/>
    <x v="58"/>
    <x v="12"/>
    <s v="Cayman Isl Tropical"/>
    <n v="7315"/>
    <n v="20421"/>
    <n v="0"/>
    <n v="13019"/>
    <n v="2556"/>
    <n v="0"/>
    <m/>
  </r>
  <r>
    <n v="6001"/>
    <x v="59"/>
    <x v="3"/>
    <s v="Paraguay White Oak"/>
    <n v="0"/>
    <n v="0"/>
    <n v="0"/>
    <n v="78004"/>
    <n v="208284"/>
    <n v="340693"/>
    <n v="64"/>
  </r>
  <r>
    <n v="6002"/>
    <x v="59"/>
    <x v="0"/>
    <s v="Paraguay Red Oak"/>
    <n v="0"/>
    <n v="0"/>
    <n v="0"/>
    <n v="53413"/>
    <n v="0"/>
    <n v="0"/>
    <m/>
  </r>
  <r>
    <n v="6101"/>
    <x v="60"/>
    <x v="12"/>
    <s v="Barbados Tropical"/>
    <n v="0"/>
    <n v="36555"/>
    <n v="93674"/>
    <n v="144837"/>
    <n v="38564"/>
    <n v="70950"/>
    <n v="84"/>
  </r>
  <r>
    <n v="6102"/>
    <x v="60"/>
    <x v="6"/>
    <s v="Barbados Yellow Pop"/>
    <n v="56093"/>
    <n v="9814"/>
    <n v="202362"/>
    <n v="51228"/>
    <n v="65600"/>
    <n v="58416"/>
    <n v="-11"/>
  </r>
  <r>
    <n v="6103"/>
    <x v="60"/>
    <x v="9"/>
    <s v="Barbados Other Temp"/>
    <n v="36824"/>
    <n v="28437"/>
    <n v="67818"/>
    <n v="31747"/>
    <n v="54988"/>
    <n v="48534"/>
    <n v="-12"/>
  </r>
  <r>
    <n v="6104"/>
    <x v="60"/>
    <x v="10"/>
    <s v="Barbados Beech"/>
    <n v="0"/>
    <n v="0"/>
    <n v="0"/>
    <n v="0"/>
    <n v="0"/>
    <n v="38492"/>
    <m/>
  </r>
  <r>
    <n v="6105"/>
    <x v="60"/>
    <x v="3"/>
    <s v="Barbados White Oak"/>
    <n v="17098"/>
    <n v="14019"/>
    <n v="121941"/>
    <n v="23554"/>
    <n v="13164"/>
    <n v="36856"/>
    <n v="180"/>
  </r>
  <r>
    <n v="6106"/>
    <x v="60"/>
    <x v="4"/>
    <s v="Barbados Ash"/>
    <n v="10698"/>
    <n v="4960"/>
    <n v="15259"/>
    <n v="29133"/>
    <n v="32654"/>
    <n v="12626"/>
    <n v="-61"/>
  </r>
  <r>
    <n v="6107"/>
    <x v="60"/>
    <x v="0"/>
    <s v="Barbados Red Oak"/>
    <n v="0"/>
    <n v="0"/>
    <n v="0"/>
    <n v="0"/>
    <n v="0"/>
    <n v="11170"/>
    <m/>
  </r>
  <r>
    <n v="6108"/>
    <x v="60"/>
    <x v="2"/>
    <s v="Barbados Cherry"/>
    <n v="0"/>
    <n v="8335"/>
    <n v="0"/>
    <n v="0"/>
    <n v="0"/>
    <n v="7264"/>
    <m/>
  </r>
  <r>
    <n v="6109"/>
    <x v="60"/>
    <x v="1"/>
    <s v="Barbados Walnut"/>
    <n v="0"/>
    <n v="0"/>
    <n v="0"/>
    <n v="5413"/>
    <n v="0"/>
    <n v="3458"/>
    <m/>
  </r>
  <r>
    <n v="6110"/>
    <x v="60"/>
    <x v="5"/>
    <s v="Barbados Maple"/>
    <n v="4387"/>
    <n v="0"/>
    <n v="13300"/>
    <n v="6526"/>
    <n v="7991"/>
    <n v="2572"/>
    <n v="-68"/>
  </r>
  <r>
    <n v="6201"/>
    <x v="61"/>
    <x v="3"/>
    <s v="Argentina White Oak"/>
    <n v="88036"/>
    <n v="82323"/>
    <n v="107335"/>
    <n v="40746"/>
    <n v="417356"/>
    <n v="129741"/>
    <n v="-69"/>
  </r>
  <r>
    <n v="6202"/>
    <x v="61"/>
    <x v="9"/>
    <s v="Argentina Other Temp"/>
    <n v="0"/>
    <n v="0"/>
    <n v="0"/>
    <n v="0"/>
    <n v="40912"/>
    <n v="76105"/>
    <n v="86"/>
  </r>
  <r>
    <n v="6203"/>
    <x v="61"/>
    <x v="0"/>
    <s v="Argentina Red Oak"/>
    <n v="78068"/>
    <n v="136094"/>
    <n v="108715"/>
    <n v="87619"/>
    <n v="63108"/>
    <n v="46151"/>
    <n v="-27"/>
  </r>
  <r>
    <n v="6204"/>
    <x v="61"/>
    <x v="5"/>
    <s v="Argentina Maple"/>
    <n v="0"/>
    <n v="15000"/>
    <n v="46969"/>
    <n v="0"/>
    <n v="0"/>
    <n v="0"/>
    <m/>
  </r>
  <r>
    <n v="6205"/>
    <x v="61"/>
    <x v="8"/>
    <s v="Argentina Western Re"/>
    <n v="0"/>
    <n v="0"/>
    <n v="0"/>
    <n v="16000"/>
    <n v="0"/>
    <n v="0"/>
    <m/>
  </r>
  <r>
    <n v="6206"/>
    <x v="61"/>
    <x v="7"/>
    <s v="Argentina Hickory"/>
    <n v="0"/>
    <n v="0"/>
    <n v="0"/>
    <n v="0"/>
    <n v="21000"/>
    <n v="0"/>
    <m/>
  </r>
  <r>
    <n v="6301"/>
    <x v="62"/>
    <x v="6"/>
    <s v="Jamaica Yellow Pop"/>
    <n v="65538"/>
    <n v="240304"/>
    <n v="118143"/>
    <n v="0"/>
    <n v="15102"/>
    <n v="71908"/>
    <n v="376"/>
  </r>
  <r>
    <n v="6302"/>
    <x v="62"/>
    <x v="9"/>
    <s v="Jamaica Other Temp"/>
    <n v="0"/>
    <n v="45433"/>
    <n v="156653"/>
    <n v="187380"/>
    <n v="171977"/>
    <n v="65535"/>
    <n v="-62"/>
  </r>
  <r>
    <n v="6303"/>
    <x v="62"/>
    <x v="3"/>
    <s v="Jamaica White Oak"/>
    <n v="0"/>
    <n v="0"/>
    <n v="0"/>
    <n v="9614"/>
    <n v="0"/>
    <n v="62656"/>
    <m/>
  </r>
  <r>
    <n v="6304"/>
    <x v="62"/>
    <x v="0"/>
    <s v="Jamaica Red Oak"/>
    <n v="3376"/>
    <n v="0"/>
    <n v="18752"/>
    <n v="0"/>
    <n v="0"/>
    <n v="0"/>
    <m/>
  </r>
  <r>
    <n v="6305"/>
    <x v="62"/>
    <x v="11"/>
    <s v="Jamaica Birch"/>
    <n v="0"/>
    <n v="0"/>
    <n v="0"/>
    <n v="6849"/>
    <n v="0"/>
    <n v="0"/>
    <m/>
  </r>
  <r>
    <n v="6306"/>
    <x v="62"/>
    <x v="7"/>
    <s v="Jamaica Hickory"/>
    <n v="19111"/>
    <n v="7393"/>
    <n v="0"/>
    <n v="14220"/>
    <n v="139461"/>
    <n v="0"/>
    <m/>
  </r>
  <r>
    <n v="6307"/>
    <x v="62"/>
    <x v="1"/>
    <s v="Jamaica Walnut"/>
    <n v="7606"/>
    <n v="12483"/>
    <n v="0"/>
    <n v="0"/>
    <n v="0"/>
    <n v="0"/>
    <m/>
  </r>
  <r>
    <n v="6308"/>
    <x v="62"/>
    <x v="12"/>
    <s v="Jamaica Tropical"/>
    <n v="0"/>
    <n v="0"/>
    <n v="28500"/>
    <n v="0"/>
    <n v="13120"/>
    <n v="0"/>
    <m/>
  </r>
  <r>
    <n v="6401"/>
    <x v="63"/>
    <x v="9"/>
    <s v="Trinidad a Other Temp"/>
    <n v="0"/>
    <n v="0"/>
    <n v="0"/>
    <n v="21244"/>
    <n v="4206"/>
    <n v="93373"/>
    <n v="2120"/>
  </r>
  <r>
    <n v="6402"/>
    <x v="63"/>
    <x v="6"/>
    <s v="Trinidad a Yellow Pop"/>
    <n v="22350"/>
    <n v="48859"/>
    <n v="125225"/>
    <n v="64117"/>
    <n v="44498"/>
    <n v="48229"/>
    <n v="8"/>
  </r>
  <r>
    <n v="6403"/>
    <x v="63"/>
    <x v="0"/>
    <s v="Trinidad a Red Oak"/>
    <n v="33753"/>
    <n v="0"/>
    <n v="0"/>
    <n v="0"/>
    <n v="0"/>
    <n v="36500"/>
    <m/>
  </r>
  <r>
    <n v="6404"/>
    <x v="63"/>
    <x v="3"/>
    <s v="Trinidad a White Oak"/>
    <n v="0"/>
    <n v="8924"/>
    <n v="0"/>
    <n v="0"/>
    <n v="0"/>
    <n v="0"/>
    <m/>
  </r>
  <r>
    <n v="6405"/>
    <x v="63"/>
    <x v="5"/>
    <s v="Trinidad a Maple"/>
    <n v="0"/>
    <n v="7039"/>
    <n v="0"/>
    <n v="0"/>
    <n v="0"/>
    <n v="0"/>
    <m/>
  </r>
  <r>
    <n v="6406"/>
    <x v="63"/>
    <x v="2"/>
    <s v="Trinidad a Cherry"/>
    <n v="0"/>
    <n v="11544"/>
    <n v="0"/>
    <n v="0"/>
    <n v="0"/>
    <n v="0"/>
    <m/>
  </r>
  <r>
    <n v="6501"/>
    <x v="64"/>
    <x v="3"/>
    <s v="Singapore White Oak"/>
    <n v="0"/>
    <n v="59664"/>
    <n v="206219"/>
    <n v="13499"/>
    <n v="0"/>
    <n v="99400"/>
    <m/>
  </r>
  <r>
    <n v="6502"/>
    <x v="64"/>
    <x v="1"/>
    <s v="Singapore Walnut"/>
    <n v="73414"/>
    <n v="0"/>
    <n v="138833"/>
    <n v="0"/>
    <n v="0"/>
    <n v="37081"/>
    <m/>
  </r>
  <r>
    <n v="6503"/>
    <x v="64"/>
    <x v="0"/>
    <s v="Singapore Red Oak"/>
    <n v="0"/>
    <n v="0"/>
    <n v="29070"/>
    <n v="0"/>
    <n v="0"/>
    <n v="23626"/>
    <m/>
  </r>
  <r>
    <n v="6504"/>
    <x v="64"/>
    <x v="4"/>
    <s v="Singapore Ash"/>
    <n v="0"/>
    <n v="13499"/>
    <n v="62025"/>
    <n v="0"/>
    <n v="7040"/>
    <n v="8180"/>
    <n v="16"/>
  </r>
  <r>
    <n v="6505"/>
    <x v="64"/>
    <x v="7"/>
    <s v="Singapore Hickory"/>
    <n v="4372"/>
    <n v="10359"/>
    <n v="5865"/>
    <n v="10845"/>
    <n v="11125"/>
    <n v="7148"/>
    <n v="-36"/>
  </r>
  <r>
    <n v="6506"/>
    <x v="64"/>
    <x v="5"/>
    <s v="Singapore Maple"/>
    <n v="27075"/>
    <n v="16800"/>
    <n v="0"/>
    <n v="0"/>
    <n v="0"/>
    <n v="0"/>
    <m/>
  </r>
  <r>
    <n v="6507"/>
    <x v="64"/>
    <x v="6"/>
    <s v="Singapore Yellow Pop"/>
    <n v="0"/>
    <n v="24400"/>
    <n v="0"/>
    <n v="0"/>
    <n v="0"/>
    <n v="0"/>
    <m/>
  </r>
  <r>
    <n v="6508"/>
    <x v="64"/>
    <x v="9"/>
    <s v="Singapore Other Temp"/>
    <n v="0"/>
    <n v="31897"/>
    <n v="0"/>
    <n v="0"/>
    <n v="8105"/>
    <n v="0"/>
    <m/>
  </r>
  <r>
    <n v="6509"/>
    <x v="64"/>
    <x v="12"/>
    <s v="Singapore Tropical"/>
    <n v="3413"/>
    <n v="13296"/>
    <n v="5373"/>
    <n v="6733"/>
    <n v="7610"/>
    <n v="0"/>
    <m/>
  </r>
  <r>
    <n v="6601"/>
    <x v="65"/>
    <x v="0"/>
    <s v="Uruguay Red Oak"/>
    <n v="21457"/>
    <n v="138618"/>
    <n v="89123"/>
    <n v="86400"/>
    <n v="228258"/>
    <n v="163575"/>
    <n v="-28"/>
  </r>
  <r>
    <n v="6602"/>
    <x v="65"/>
    <x v="3"/>
    <s v="Uruguay White Oak"/>
    <n v="65662"/>
    <n v="47563"/>
    <n v="0"/>
    <n v="87207"/>
    <n v="0"/>
    <n v="0"/>
    <m/>
  </r>
  <r>
    <n v="6603"/>
    <x v="65"/>
    <x v="4"/>
    <s v="Uruguay Ash"/>
    <n v="28141"/>
    <n v="28689"/>
    <n v="0"/>
    <n v="0"/>
    <n v="0"/>
    <n v="0"/>
    <m/>
  </r>
  <r>
    <n v="6604"/>
    <x v="65"/>
    <x v="7"/>
    <s v="Uruguay Hickory"/>
    <n v="0"/>
    <n v="5443"/>
    <n v="0"/>
    <n v="0"/>
    <n v="0"/>
    <n v="0"/>
    <m/>
  </r>
  <r>
    <n v="6701"/>
    <x v="66"/>
    <x v="0"/>
    <s v="Colombia Red Oak"/>
    <n v="0"/>
    <n v="20886"/>
    <n v="71378"/>
    <n v="35439"/>
    <n v="0"/>
    <n v="94100"/>
    <m/>
  </r>
  <r>
    <n v="6702"/>
    <x v="66"/>
    <x v="3"/>
    <s v="Colombia White Oak"/>
    <n v="14915"/>
    <n v="45609"/>
    <n v="62689"/>
    <n v="23058"/>
    <n v="0"/>
    <n v="38061"/>
    <m/>
  </r>
  <r>
    <n v="6703"/>
    <x v="66"/>
    <x v="9"/>
    <s v="Colombia Other Temp"/>
    <n v="69924"/>
    <n v="0"/>
    <n v="42338"/>
    <n v="86883"/>
    <n v="40460"/>
    <n v="22051"/>
    <n v="-45"/>
  </r>
  <r>
    <n v="6704"/>
    <x v="66"/>
    <x v="5"/>
    <s v="Colombia Maple"/>
    <n v="19194"/>
    <n v="0"/>
    <n v="8063"/>
    <n v="0"/>
    <n v="3103"/>
    <n v="6196"/>
    <n v="100"/>
  </r>
  <r>
    <n v="6705"/>
    <x v="66"/>
    <x v="7"/>
    <s v="Colombia Hickory"/>
    <n v="160737"/>
    <n v="6845"/>
    <n v="0"/>
    <n v="0"/>
    <n v="0"/>
    <n v="0"/>
    <m/>
  </r>
  <r>
    <n v="6801"/>
    <x v="67"/>
    <x v="9"/>
    <s v="Turks and  Other Temp"/>
    <n v="0"/>
    <n v="24593"/>
    <n v="81496"/>
    <n v="39602"/>
    <n v="70541"/>
    <n v="58686"/>
    <n v="-17"/>
  </r>
  <r>
    <n v="6802"/>
    <x v="67"/>
    <x v="12"/>
    <s v="Turks and  Tropical"/>
    <n v="158584"/>
    <n v="163694"/>
    <n v="58410"/>
    <n v="18021"/>
    <n v="114458"/>
    <n v="50382"/>
    <n v="-56"/>
  </r>
  <r>
    <n v="6803"/>
    <x v="67"/>
    <x v="3"/>
    <s v="Turks and  White Oak"/>
    <n v="31514"/>
    <n v="10730"/>
    <n v="22586"/>
    <n v="89546"/>
    <n v="68251"/>
    <n v="37187"/>
    <n v="-46"/>
  </r>
  <r>
    <n v="6804"/>
    <x v="67"/>
    <x v="0"/>
    <s v="Turks and  Red Oak"/>
    <n v="0"/>
    <n v="0"/>
    <n v="27947"/>
    <n v="3721"/>
    <n v="0"/>
    <n v="0"/>
    <m/>
  </r>
  <r>
    <n v="6805"/>
    <x v="67"/>
    <x v="5"/>
    <s v="Turks and  Maple"/>
    <n v="0"/>
    <n v="3250"/>
    <n v="0"/>
    <n v="0"/>
    <n v="0"/>
    <n v="0"/>
    <m/>
  </r>
  <r>
    <n v="6806"/>
    <x v="67"/>
    <x v="11"/>
    <s v="Turks and  Birch"/>
    <n v="0"/>
    <n v="0"/>
    <n v="0"/>
    <n v="0"/>
    <n v="28522"/>
    <n v="0"/>
    <m/>
  </r>
  <r>
    <n v="6807"/>
    <x v="67"/>
    <x v="1"/>
    <s v="Turks and  Walnut"/>
    <n v="0"/>
    <n v="0"/>
    <n v="0"/>
    <n v="10668"/>
    <n v="10820"/>
    <n v="0"/>
    <m/>
  </r>
  <r>
    <n v="6901"/>
    <x v="68"/>
    <x v="3"/>
    <s v="Latvia White Oak"/>
    <n v="0"/>
    <n v="0"/>
    <n v="30742"/>
    <n v="199517"/>
    <n v="123686"/>
    <n v="88441"/>
    <n v="-28"/>
  </r>
  <r>
    <n v="6902"/>
    <x v="68"/>
    <x v="0"/>
    <s v="Latvia Red Oak"/>
    <n v="0"/>
    <n v="0"/>
    <n v="0"/>
    <n v="0"/>
    <n v="0"/>
    <n v="49122"/>
    <m/>
  </r>
  <r>
    <n v="7001"/>
    <x v="69"/>
    <x v="5"/>
    <s v="Austria Maple"/>
    <n v="0"/>
    <n v="0"/>
    <n v="65095"/>
    <n v="0"/>
    <n v="0"/>
    <n v="45465"/>
    <m/>
  </r>
  <r>
    <n v="7002"/>
    <x v="69"/>
    <x v="2"/>
    <s v="Austria Cherry"/>
    <n v="0"/>
    <n v="0"/>
    <n v="0"/>
    <n v="0"/>
    <n v="23482"/>
    <n v="34985"/>
    <n v="49"/>
  </r>
  <r>
    <n v="7003"/>
    <x v="69"/>
    <x v="1"/>
    <s v="Austria Walnut"/>
    <n v="139186"/>
    <n v="170446"/>
    <n v="787047"/>
    <n v="187181"/>
    <n v="120510"/>
    <n v="30000"/>
    <n v="-75"/>
  </r>
  <r>
    <n v="7004"/>
    <x v="69"/>
    <x v="3"/>
    <s v="Austria White Oak"/>
    <n v="0"/>
    <n v="0"/>
    <n v="83840"/>
    <n v="27308"/>
    <n v="0"/>
    <n v="0"/>
    <m/>
  </r>
  <r>
    <n v="7005"/>
    <x v="69"/>
    <x v="8"/>
    <s v="Austria Western Re"/>
    <n v="0"/>
    <n v="80558"/>
    <n v="0"/>
    <n v="0"/>
    <n v="0"/>
    <n v="0"/>
    <m/>
  </r>
  <r>
    <n v="7006"/>
    <x v="69"/>
    <x v="7"/>
    <s v="Austria Hickory"/>
    <n v="0"/>
    <n v="32025"/>
    <n v="0"/>
    <n v="0"/>
    <n v="0"/>
    <n v="0"/>
    <m/>
  </r>
  <r>
    <n v="7007"/>
    <x v="69"/>
    <x v="9"/>
    <s v="Austria Other Temp"/>
    <n v="0"/>
    <n v="33250"/>
    <n v="0"/>
    <n v="0"/>
    <n v="0"/>
    <n v="0"/>
    <m/>
  </r>
  <r>
    <n v="7101"/>
    <x v="70"/>
    <x v="9"/>
    <s v="Switzerlan Other Temp"/>
    <n v="0"/>
    <n v="0"/>
    <n v="0"/>
    <n v="51171"/>
    <n v="47178"/>
    <n v="52900"/>
    <n v="12"/>
  </r>
  <r>
    <n v="7102"/>
    <x v="70"/>
    <x v="1"/>
    <s v="Switzerlan Walnut"/>
    <n v="56000"/>
    <n v="0"/>
    <n v="0"/>
    <n v="0"/>
    <n v="0"/>
    <n v="25591"/>
    <m/>
  </r>
  <r>
    <n v="7103"/>
    <x v="70"/>
    <x v="6"/>
    <s v="Switzerlan Yellow Pop"/>
    <n v="0"/>
    <n v="0"/>
    <n v="0"/>
    <n v="0"/>
    <n v="0"/>
    <n v="18109"/>
    <m/>
  </r>
  <r>
    <n v="7104"/>
    <x v="70"/>
    <x v="5"/>
    <s v="Switzerlan Maple"/>
    <n v="0"/>
    <n v="0"/>
    <n v="14700"/>
    <n v="0"/>
    <n v="0"/>
    <n v="7320"/>
    <m/>
  </r>
  <r>
    <n v="7105"/>
    <x v="70"/>
    <x v="12"/>
    <s v="Switzerlan Tropical"/>
    <n v="0"/>
    <n v="0"/>
    <n v="0"/>
    <n v="0"/>
    <n v="7513"/>
    <n v="0"/>
    <m/>
  </r>
  <r>
    <n v="7201"/>
    <x v="71"/>
    <x v="6"/>
    <s v="Ecuador Yellow Pop"/>
    <n v="0"/>
    <n v="0"/>
    <n v="0"/>
    <n v="0"/>
    <n v="0"/>
    <n v="102221"/>
    <m/>
  </r>
  <r>
    <n v="7202"/>
    <x v="71"/>
    <x v="0"/>
    <s v="Ecuador Red Oak"/>
    <n v="0"/>
    <n v="0"/>
    <n v="0"/>
    <n v="3440"/>
    <n v="0"/>
    <n v="0"/>
    <m/>
  </r>
  <r>
    <n v="7301"/>
    <x v="72"/>
    <x v="3"/>
    <s v="Netherland White Oak"/>
    <n v="0"/>
    <n v="7160"/>
    <n v="0"/>
    <n v="0"/>
    <n v="0"/>
    <n v="58287"/>
    <m/>
  </r>
  <r>
    <n v="7302"/>
    <x v="72"/>
    <x v="9"/>
    <s v="Netherland Other Temp"/>
    <n v="0"/>
    <n v="12869"/>
    <n v="0"/>
    <n v="0"/>
    <n v="46742"/>
    <n v="33852"/>
    <n v="-28"/>
  </r>
  <r>
    <n v="7303"/>
    <x v="72"/>
    <x v="12"/>
    <s v="Netherland Tropical"/>
    <n v="3946"/>
    <n v="0"/>
    <n v="0"/>
    <n v="5830"/>
    <n v="5821"/>
    <n v="7500"/>
    <n v="29"/>
  </r>
  <r>
    <n v="7304"/>
    <x v="72"/>
    <x v="0"/>
    <s v="Netherland Red Oak"/>
    <n v="0"/>
    <n v="0"/>
    <n v="0"/>
    <n v="0"/>
    <n v="7513"/>
    <n v="0"/>
    <m/>
  </r>
  <r>
    <n v="7305"/>
    <x v="72"/>
    <x v="6"/>
    <s v="Netherland Yellow Pop"/>
    <n v="0"/>
    <n v="0"/>
    <n v="0"/>
    <n v="8570"/>
    <n v="0"/>
    <n v="0"/>
    <m/>
  </r>
  <r>
    <n v="7401"/>
    <x v="73"/>
    <x v="3"/>
    <s v="Czech Repu White Oak"/>
    <n v="90634"/>
    <n v="74454"/>
    <n v="0"/>
    <n v="107300"/>
    <n v="146581"/>
    <n v="95197"/>
    <n v="-35"/>
  </r>
  <r>
    <n v="7402"/>
    <x v="73"/>
    <x v="0"/>
    <s v="Czech Repu Red Oak"/>
    <n v="38995"/>
    <n v="0"/>
    <n v="0"/>
    <n v="0"/>
    <n v="0"/>
    <n v="0"/>
    <m/>
  </r>
  <r>
    <n v="7403"/>
    <x v="73"/>
    <x v="5"/>
    <s v="Czech Repu Maple"/>
    <n v="7616"/>
    <n v="18063"/>
    <n v="0"/>
    <n v="0"/>
    <n v="0"/>
    <n v="0"/>
    <m/>
  </r>
  <r>
    <n v="7404"/>
    <x v="73"/>
    <x v="7"/>
    <s v="Czech Repu Hickory"/>
    <n v="33127"/>
    <n v="0"/>
    <n v="0"/>
    <n v="0"/>
    <n v="0"/>
    <n v="0"/>
    <m/>
  </r>
  <r>
    <n v="7405"/>
    <x v="73"/>
    <x v="9"/>
    <s v="Czech Repu Other Temp"/>
    <n v="0"/>
    <n v="21220"/>
    <n v="0"/>
    <n v="0"/>
    <n v="0"/>
    <n v="0"/>
    <m/>
  </r>
  <r>
    <n v="7501"/>
    <x v="74"/>
    <x v="3"/>
    <s v="Other Paci White Oak"/>
    <n v="0"/>
    <n v="0"/>
    <n v="0"/>
    <n v="0"/>
    <n v="0"/>
    <n v="84700"/>
    <m/>
  </r>
  <r>
    <n v="7601"/>
    <x v="75"/>
    <x v="0"/>
    <s v="Oman Red Oak"/>
    <n v="23520"/>
    <n v="0"/>
    <n v="0"/>
    <n v="131598"/>
    <n v="30750"/>
    <n v="69353"/>
    <n v="126"/>
  </r>
  <r>
    <n v="7602"/>
    <x v="75"/>
    <x v="5"/>
    <s v="Oman Maple"/>
    <n v="68528"/>
    <n v="82567"/>
    <n v="0"/>
    <n v="83932"/>
    <n v="0"/>
    <n v="12243"/>
    <m/>
  </r>
  <r>
    <n v="7603"/>
    <x v="75"/>
    <x v="3"/>
    <s v="Oman White Oak"/>
    <n v="0"/>
    <n v="0"/>
    <n v="0"/>
    <n v="53265"/>
    <n v="0"/>
    <n v="0"/>
    <m/>
  </r>
  <r>
    <n v="7604"/>
    <x v="75"/>
    <x v="4"/>
    <s v="Oman Ash"/>
    <n v="52297"/>
    <n v="63151"/>
    <n v="34800"/>
    <n v="277774"/>
    <n v="35400"/>
    <n v="0"/>
    <m/>
  </r>
  <r>
    <n v="7605"/>
    <x v="75"/>
    <x v="7"/>
    <s v="Oman Hickory"/>
    <n v="0"/>
    <n v="0"/>
    <n v="0"/>
    <n v="73603"/>
    <n v="0"/>
    <n v="0"/>
    <m/>
  </r>
  <r>
    <n v="7606"/>
    <x v="75"/>
    <x v="1"/>
    <s v="Oman Walnut"/>
    <n v="0"/>
    <n v="0"/>
    <n v="0"/>
    <n v="0"/>
    <n v="74204"/>
    <n v="0"/>
    <m/>
  </r>
  <r>
    <n v="7701"/>
    <x v="76"/>
    <x v="0"/>
    <s v="Iceland Red Oak"/>
    <n v="0"/>
    <n v="2629"/>
    <n v="0"/>
    <n v="0"/>
    <n v="0"/>
    <n v="57373"/>
    <m/>
  </r>
  <r>
    <n v="7702"/>
    <x v="76"/>
    <x v="3"/>
    <s v="Iceland White Oak"/>
    <n v="27935"/>
    <n v="12339"/>
    <n v="74496"/>
    <n v="27663"/>
    <n v="41630"/>
    <n v="23523"/>
    <n v="-43"/>
  </r>
  <r>
    <n v="7703"/>
    <x v="76"/>
    <x v="5"/>
    <s v="Iceland Maple"/>
    <n v="2975"/>
    <n v="0"/>
    <n v="0"/>
    <n v="0"/>
    <n v="0"/>
    <n v="0"/>
    <m/>
  </r>
  <r>
    <n v="7704"/>
    <x v="76"/>
    <x v="1"/>
    <s v="Iceland Walnut"/>
    <n v="6121"/>
    <n v="0"/>
    <n v="0"/>
    <n v="0"/>
    <n v="0"/>
    <n v="0"/>
    <m/>
  </r>
  <r>
    <n v="7705"/>
    <x v="76"/>
    <x v="9"/>
    <s v="Iceland Other Temp"/>
    <n v="3450"/>
    <n v="0"/>
    <n v="81000"/>
    <n v="0"/>
    <n v="0"/>
    <n v="0"/>
    <m/>
  </r>
  <r>
    <n v="7706"/>
    <x v="76"/>
    <x v="12"/>
    <s v="Iceland Tropical"/>
    <n v="7846"/>
    <n v="8808"/>
    <n v="0"/>
    <n v="0"/>
    <n v="0"/>
    <n v="0"/>
    <m/>
  </r>
  <r>
    <n v="7801"/>
    <x v="77"/>
    <x v="0"/>
    <s v="Ghana Red Oak"/>
    <n v="0"/>
    <n v="57960"/>
    <n v="85775"/>
    <n v="38474"/>
    <n v="76923"/>
    <n v="43333"/>
    <n v="-44"/>
  </r>
  <r>
    <n v="7802"/>
    <x v="77"/>
    <x v="7"/>
    <s v="Ghana Hickory"/>
    <n v="0"/>
    <n v="0"/>
    <n v="3975"/>
    <n v="0"/>
    <n v="0"/>
    <n v="0"/>
    <m/>
  </r>
  <r>
    <n v="7901"/>
    <x v="78"/>
    <x v="0"/>
    <s v="Costa Rica Red Oak"/>
    <n v="0"/>
    <n v="0"/>
    <n v="0"/>
    <n v="0"/>
    <n v="0"/>
    <n v="28577"/>
    <m/>
  </r>
  <r>
    <n v="7902"/>
    <x v="78"/>
    <x v="4"/>
    <s v="Costa Rica Ash"/>
    <n v="0"/>
    <n v="0"/>
    <n v="0"/>
    <n v="0"/>
    <n v="0"/>
    <n v="5191"/>
    <m/>
  </r>
  <r>
    <n v="7903"/>
    <x v="78"/>
    <x v="3"/>
    <s v="Costa Rica White Oak"/>
    <n v="0"/>
    <n v="0"/>
    <n v="0"/>
    <n v="0"/>
    <n v="0"/>
    <n v="4789"/>
    <m/>
  </r>
  <r>
    <n v="7904"/>
    <x v="78"/>
    <x v="7"/>
    <s v="Costa Rica Hickory"/>
    <n v="0"/>
    <n v="7020"/>
    <n v="0"/>
    <n v="0"/>
    <n v="0"/>
    <n v="3048"/>
    <m/>
  </r>
  <r>
    <n v="7905"/>
    <x v="78"/>
    <x v="6"/>
    <s v="Costa Rica Yellow Pop"/>
    <n v="16568"/>
    <n v="21718"/>
    <n v="0"/>
    <n v="0"/>
    <n v="0"/>
    <n v="0"/>
    <m/>
  </r>
  <r>
    <n v="7906"/>
    <x v="78"/>
    <x v="9"/>
    <s v="Costa Rica Other Temp"/>
    <n v="39420"/>
    <n v="0"/>
    <n v="0"/>
    <n v="4724"/>
    <n v="8750"/>
    <n v="0"/>
    <m/>
  </r>
  <r>
    <n v="7907"/>
    <x v="78"/>
    <x v="12"/>
    <s v="Costa Rica Tropical"/>
    <n v="0"/>
    <n v="3998"/>
    <n v="0"/>
    <n v="0"/>
    <n v="4160"/>
    <n v="0"/>
    <m/>
  </r>
  <r>
    <n v="8001"/>
    <x v="79"/>
    <x v="4"/>
    <s v="Belize Ash"/>
    <n v="14250"/>
    <n v="0"/>
    <n v="0"/>
    <n v="0"/>
    <n v="42263"/>
    <n v="21072"/>
    <n v="-50"/>
  </r>
  <r>
    <n v="8002"/>
    <x v="79"/>
    <x v="0"/>
    <s v="Belize Red Oak"/>
    <n v="0"/>
    <n v="0"/>
    <n v="0"/>
    <n v="14218"/>
    <n v="14142"/>
    <n v="16405"/>
    <n v="16"/>
  </r>
  <r>
    <n v="8101"/>
    <x v="80"/>
    <x v="9"/>
    <s v="Panama Other Temp"/>
    <n v="7947"/>
    <n v="0"/>
    <n v="0"/>
    <n v="0"/>
    <n v="53093"/>
    <n v="37312"/>
    <n v="-30"/>
  </r>
  <r>
    <n v="8102"/>
    <x v="80"/>
    <x v="3"/>
    <s v="Panama White Oak"/>
    <n v="3964"/>
    <n v="0"/>
    <n v="0"/>
    <n v="0"/>
    <n v="0"/>
    <n v="0"/>
    <m/>
  </r>
  <r>
    <n v="8103"/>
    <x v="80"/>
    <x v="10"/>
    <s v="Panama Beech"/>
    <n v="0"/>
    <n v="3270"/>
    <n v="0"/>
    <n v="0"/>
    <n v="0"/>
    <n v="0"/>
    <m/>
  </r>
  <r>
    <n v="8104"/>
    <x v="80"/>
    <x v="2"/>
    <s v="Panama Cherry"/>
    <n v="15000"/>
    <n v="0"/>
    <n v="0"/>
    <n v="0"/>
    <n v="0"/>
    <n v="0"/>
    <m/>
  </r>
  <r>
    <n v="8201"/>
    <x v="81"/>
    <x v="12"/>
    <s v="Nigeria Tropical"/>
    <n v="0"/>
    <n v="0"/>
    <n v="0"/>
    <n v="0"/>
    <n v="0"/>
    <n v="19250"/>
    <m/>
  </r>
  <r>
    <n v="8202"/>
    <x v="81"/>
    <x v="8"/>
    <s v="Nigeria Western Re"/>
    <n v="0"/>
    <n v="0"/>
    <n v="0"/>
    <n v="0"/>
    <n v="0"/>
    <n v="15548"/>
    <m/>
  </r>
  <r>
    <n v="8301"/>
    <x v="82"/>
    <x v="0"/>
    <s v="Bosnia and Red Oak"/>
    <n v="0"/>
    <n v="0"/>
    <n v="0"/>
    <n v="0"/>
    <n v="0"/>
    <n v="34542"/>
    <m/>
  </r>
  <r>
    <n v="8401"/>
    <x v="83"/>
    <x v="0"/>
    <s v="Seychelles Red Oak"/>
    <n v="0"/>
    <n v="0"/>
    <n v="0"/>
    <n v="0"/>
    <n v="30688"/>
    <n v="33000"/>
    <n v="8"/>
  </r>
  <r>
    <n v="8402"/>
    <x v="83"/>
    <x v="3"/>
    <s v="Seychelles White Oak"/>
    <n v="130789"/>
    <n v="0"/>
    <n v="0"/>
    <n v="0"/>
    <n v="0"/>
    <n v="0"/>
    <m/>
  </r>
  <r>
    <n v="8403"/>
    <x v="83"/>
    <x v="6"/>
    <s v="Seychelles Yellow Pop"/>
    <n v="0"/>
    <n v="0"/>
    <n v="37302"/>
    <n v="0"/>
    <n v="0"/>
    <n v="0"/>
    <m/>
  </r>
  <r>
    <n v="8501"/>
    <x v="84"/>
    <x v="9"/>
    <s v="Somalia Other Temp"/>
    <n v="0"/>
    <n v="0"/>
    <n v="0"/>
    <n v="0"/>
    <n v="0"/>
    <n v="31552"/>
    <m/>
  </r>
  <r>
    <n v="8601"/>
    <x v="85"/>
    <x v="0"/>
    <s v="Albania Red Oak"/>
    <n v="20967"/>
    <n v="79695"/>
    <n v="115986"/>
    <n v="93642"/>
    <n v="220124"/>
    <n v="26998"/>
    <n v="-88"/>
  </r>
  <r>
    <n v="8602"/>
    <x v="85"/>
    <x v="3"/>
    <s v="Albania White Oak"/>
    <n v="0"/>
    <n v="0"/>
    <n v="0"/>
    <n v="31512"/>
    <n v="0"/>
    <n v="0"/>
    <m/>
  </r>
  <r>
    <n v="8603"/>
    <x v="85"/>
    <x v="4"/>
    <s v="Albania Ash"/>
    <n v="0"/>
    <n v="0"/>
    <n v="32875"/>
    <n v="0"/>
    <n v="0"/>
    <n v="0"/>
    <m/>
  </r>
  <r>
    <n v="8701"/>
    <x v="86"/>
    <x v="12"/>
    <s v="Bermuda Tropical"/>
    <n v="16684"/>
    <n v="41255"/>
    <n v="0"/>
    <n v="29916"/>
    <n v="27871"/>
    <n v="10238"/>
    <n v="-63"/>
  </r>
  <r>
    <n v="8702"/>
    <x v="86"/>
    <x v="9"/>
    <s v="Bermuda Other Temp"/>
    <n v="5630"/>
    <n v="21358"/>
    <n v="99259"/>
    <n v="26319"/>
    <n v="65785"/>
    <n v="7669"/>
    <n v="-88"/>
  </r>
  <r>
    <n v="8703"/>
    <x v="86"/>
    <x v="3"/>
    <s v="Bermuda White Oak"/>
    <n v="0"/>
    <n v="26502"/>
    <n v="0"/>
    <n v="14939"/>
    <n v="12079"/>
    <n v="5400"/>
    <n v="-55"/>
  </r>
  <r>
    <n v="8704"/>
    <x v="86"/>
    <x v="0"/>
    <s v="Bermuda Red Oak"/>
    <n v="0"/>
    <n v="0"/>
    <n v="10544"/>
    <n v="0"/>
    <n v="0"/>
    <n v="0"/>
    <m/>
  </r>
  <r>
    <n v="8705"/>
    <x v="86"/>
    <x v="5"/>
    <s v="Bermuda Maple"/>
    <n v="0"/>
    <n v="4059"/>
    <n v="7155"/>
    <n v="0"/>
    <n v="0"/>
    <n v="0"/>
    <m/>
  </r>
  <r>
    <n v="8706"/>
    <x v="86"/>
    <x v="7"/>
    <s v="Bermuda Hickory"/>
    <n v="4000"/>
    <n v="0"/>
    <n v="54201"/>
    <n v="0"/>
    <n v="0"/>
    <n v="0"/>
    <m/>
  </r>
  <r>
    <n v="8801"/>
    <x v="87"/>
    <x v="6"/>
    <s v="El Salvado Yellow Pop"/>
    <n v="0"/>
    <n v="0"/>
    <n v="0"/>
    <n v="0"/>
    <n v="0"/>
    <n v="18202"/>
    <m/>
  </r>
  <r>
    <n v="8802"/>
    <x v="87"/>
    <x v="3"/>
    <s v="El Salvado White Oak"/>
    <n v="0"/>
    <n v="0"/>
    <n v="0"/>
    <n v="0"/>
    <n v="8894"/>
    <n v="0"/>
    <m/>
  </r>
  <r>
    <n v="8803"/>
    <x v="87"/>
    <x v="7"/>
    <s v="El Salvado Hickory"/>
    <n v="47607"/>
    <n v="15815"/>
    <n v="50502"/>
    <n v="0"/>
    <n v="0"/>
    <n v="0"/>
    <m/>
  </r>
  <r>
    <n v="8804"/>
    <x v="87"/>
    <x v="1"/>
    <s v="El Salvado Walnut"/>
    <n v="0"/>
    <n v="0"/>
    <n v="0"/>
    <n v="7605"/>
    <n v="0"/>
    <n v="0"/>
    <m/>
  </r>
  <r>
    <n v="8805"/>
    <x v="87"/>
    <x v="9"/>
    <s v="El Salvado Other Temp"/>
    <n v="2967"/>
    <n v="0"/>
    <n v="0"/>
    <n v="0"/>
    <n v="0"/>
    <n v="0"/>
    <m/>
  </r>
  <r>
    <n v="8901"/>
    <x v="88"/>
    <x v="0"/>
    <s v="Sri Lanka Red Oak"/>
    <n v="16973"/>
    <n v="28868"/>
    <n v="0"/>
    <n v="48114"/>
    <n v="19345"/>
    <n v="15015"/>
    <n v="-22"/>
  </r>
  <r>
    <n v="8902"/>
    <x v="88"/>
    <x v="4"/>
    <s v="Sri Lanka Ash"/>
    <n v="0"/>
    <n v="15000"/>
    <n v="0"/>
    <n v="0"/>
    <n v="0"/>
    <n v="0"/>
    <m/>
  </r>
  <r>
    <n v="9001"/>
    <x v="89"/>
    <x v="5"/>
    <s v="Hungary Maple"/>
    <n v="0"/>
    <n v="0"/>
    <n v="0"/>
    <n v="0"/>
    <n v="0"/>
    <n v="9498"/>
    <m/>
  </r>
  <r>
    <n v="9101"/>
    <x v="90"/>
    <x v="10"/>
    <s v="French Wes Beech"/>
    <n v="0"/>
    <n v="0"/>
    <n v="0"/>
    <n v="0"/>
    <n v="0"/>
    <n v="6264"/>
    <m/>
  </r>
  <r>
    <n v="9201"/>
    <x v="91"/>
    <x v="9"/>
    <s v="Kenya Other Temp"/>
    <n v="0"/>
    <n v="0"/>
    <n v="0"/>
    <n v="0"/>
    <n v="0"/>
    <n v="5673"/>
    <m/>
  </r>
  <r>
    <n v="9301"/>
    <x v="92"/>
    <x v="7"/>
    <s v="Ukraine Hickory"/>
    <n v="0"/>
    <n v="0"/>
    <n v="0"/>
    <n v="0"/>
    <n v="0"/>
    <n v="2858"/>
    <m/>
  </r>
  <r>
    <n v="9302"/>
    <x v="92"/>
    <x v="3"/>
    <s v="Ukraine White Oak"/>
    <n v="0"/>
    <n v="37836"/>
    <n v="0"/>
    <n v="0"/>
    <n v="0"/>
    <n v="0"/>
    <m/>
  </r>
  <r>
    <n v="9401"/>
    <x v="93"/>
    <x v="0"/>
    <s v="Afghanista Red Oak"/>
    <n v="0"/>
    <n v="0"/>
    <n v="0"/>
    <n v="0"/>
    <n v="31943"/>
    <n v="0"/>
    <m/>
  </r>
  <r>
    <n v="9501"/>
    <x v="94"/>
    <x v="9"/>
    <s v="Angola Other Temp"/>
    <n v="0"/>
    <n v="0"/>
    <n v="0"/>
    <n v="0"/>
    <n v="15405"/>
    <n v="0"/>
    <m/>
  </r>
  <r>
    <n v="9601"/>
    <x v="95"/>
    <x v="0"/>
    <s v="Bangladesh Red Oak"/>
    <n v="47466"/>
    <n v="65361"/>
    <n v="0"/>
    <n v="0"/>
    <n v="0"/>
    <n v="0"/>
    <m/>
  </r>
  <r>
    <n v="9602"/>
    <x v="95"/>
    <x v="4"/>
    <s v="Bangladesh Ash"/>
    <n v="10392"/>
    <n v="19158"/>
    <n v="0"/>
    <n v="0"/>
    <n v="0"/>
    <n v="0"/>
    <m/>
  </r>
  <r>
    <n v="9701"/>
    <x v="96"/>
    <x v="9"/>
    <s v="Bolivia Other Temp"/>
    <n v="0"/>
    <n v="0"/>
    <n v="0"/>
    <n v="0"/>
    <n v="13002"/>
    <n v="0"/>
    <m/>
  </r>
  <r>
    <n v="9702"/>
    <x v="96"/>
    <x v="12"/>
    <s v="Bolivia Tropical"/>
    <n v="44600"/>
    <n v="0"/>
    <n v="0"/>
    <n v="0"/>
    <n v="0"/>
    <n v="0"/>
    <m/>
  </r>
  <r>
    <n v="9801"/>
    <x v="97"/>
    <x v="1"/>
    <s v="Belarus Walnut"/>
    <n v="92520"/>
    <n v="0"/>
    <n v="102297"/>
    <n v="0"/>
    <n v="0"/>
    <n v="0"/>
    <m/>
  </r>
  <r>
    <n v="9901"/>
    <x v="98"/>
    <x v="3"/>
    <s v="Bulgaria White Oak"/>
    <n v="213140"/>
    <n v="0"/>
    <n v="0"/>
    <n v="0"/>
    <n v="113220"/>
    <n v="0"/>
    <m/>
  </r>
  <r>
    <n v="9902"/>
    <x v="98"/>
    <x v="2"/>
    <s v="Bulgaria Cherry"/>
    <n v="0"/>
    <n v="0"/>
    <n v="0"/>
    <n v="62808"/>
    <n v="0"/>
    <n v="0"/>
    <m/>
  </r>
  <r>
    <n v="9903"/>
    <x v="98"/>
    <x v="4"/>
    <s v="Bulgaria Ash"/>
    <n v="0"/>
    <n v="0"/>
    <n v="0"/>
    <n v="0"/>
    <n v="13499"/>
    <n v="0"/>
    <m/>
  </r>
  <r>
    <n v="9904"/>
    <x v="98"/>
    <x v="1"/>
    <s v="Bulgaria Walnut"/>
    <n v="0"/>
    <n v="55255"/>
    <n v="15000"/>
    <n v="0"/>
    <n v="6255"/>
    <n v="0"/>
    <m/>
  </r>
  <r>
    <n v="10001"/>
    <x v="99"/>
    <x v="6"/>
    <s v="Cameroon Yellow Pop"/>
    <n v="31304"/>
    <n v="0"/>
    <n v="0"/>
    <n v="0"/>
    <n v="0"/>
    <n v="0"/>
    <m/>
  </r>
  <r>
    <n v="10101"/>
    <x v="100"/>
    <x v="11"/>
    <s v="Cuba Birch"/>
    <n v="4500"/>
    <n v="0"/>
    <n v="0"/>
    <n v="0"/>
    <n v="0"/>
    <n v="0"/>
    <m/>
  </r>
  <r>
    <n v="10201"/>
    <x v="101"/>
    <x v="7"/>
    <s v="Equatorial Hickory"/>
    <n v="9205"/>
    <n v="2560"/>
    <n v="0"/>
    <n v="0"/>
    <n v="0"/>
    <n v="0"/>
    <m/>
  </r>
  <r>
    <n v="10202"/>
    <x v="101"/>
    <x v="9"/>
    <s v="Equatorial Other Temp"/>
    <n v="0"/>
    <n v="0"/>
    <n v="3018"/>
    <n v="0"/>
    <n v="0"/>
    <n v="0"/>
    <m/>
  </r>
  <r>
    <n v="10301"/>
    <x v="102"/>
    <x v="9"/>
    <s v="Micronesia Other Temp"/>
    <n v="0"/>
    <n v="8273"/>
    <n v="0"/>
    <n v="0"/>
    <n v="0"/>
    <n v="0"/>
    <m/>
  </r>
  <r>
    <n v="10401"/>
    <x v="103"/>
    <x v="1"/>
    <s v="Georgia Walnut"/>
    <n v="0"/>
    <n v="0"/>
    <n v="93960"/>
    <n v="0"/>
    <n v="0"/>
    <n v="0"/>
    <m/>
  </r>
  <r>
    <n v="10501"/>
    <x v="104"/>
    <x v="0"/>
    <s v="Guyana Red Oak"/>
    <n v="0"/>
    <n v="0"/>
    <n v="0"/>
    <n v="0"/>
    <n v="5500"/>
    <n v="0"/>
    <m/>
  </r>
  <r>
    <n v="10502"/>
    <x v="104"/>
    <x v="1"/>
    <s v="Guyana Walnut"/>
    <n v="0"/>
    <n v="0"/>
    <n v="0"/>
    <n v="15000"/>
    <n v="0"/>
    <n v="0"/>
    <m/>
  </r>
  <r>
    <n v="10601"/>
    <x v="105"/>
    <x v="3"/>
    <s v="Haiti White Oak"/>
    <n v="37956"/>
    <n v="0"/>
    <n v="0"/>
    <n v="0"/>
    <n v="0"/>
    <n v="0"/>
    <m/>
  </r>
  <r>
    <n v="10602"/>
    <x v="105"/>
    <x v="6"/>
    <s v="Haiti Yellow Pop"/>
    <n v="0"/>
    <n v="5301"/>
    <n v="0"/>
    <n v="0"/>
    <n v="0"/>
    <n v="0"/>
    <m/>
  </r>
  <r>
    <n v="10603"/>
    <x v="105"/>
    <x v="9"/>
    <s v="Haiti Other Temp"/>
    <n v="7510"/>
    <n v="0"/>
    <n v="0"/>
    <n v="2810"/>
    <n v="0"/>
    <n v="0"/>
    <m/>
  </r>
  <r>
    <n v="10604"/>
    <x v="105"/>
    <x v="12"/>
    <s v="Haiti Tropical"/>
    <n v="0"/>
    <n v="2526"/>
    <n v="0"/>
    <n v="0"/>
    <n v="0"/>
    <n v="0"/>
    <m/>
  </r>
  <r>
    <n v="10701"/>
    <x v="106"/>
    <x v="7"/>
    <s v="Croatia Hickory"/>
    <n v="0"/>
    <n v="0"/>
    <n v="0"/>
    <n v="79852"/>
    <n v="0"/>
    <n v="0"/>
    <m/>
  </r>
  <r>
    <n v="10801"/>
    <x v="107"/>
    <x v="7"/>
    <s v="British In Hickory"/>
    <n v="0"/>
    <n v="0"/>
    <n v="24652"/>
    <n v="0"/>
    <n v="0"/>
    <n v="0"/>
    <m/>
  </r>
  <r>
    <n v="10901"/>
    <x v="108"/>
    <x v="0"/>
    <s v="Libya Red Oak"/>
    <n v="0"/>
    <n v="0"/>
    <n v="0"/>
    <n v="23400"/>
    <n v="0"/>
    <n v="0"/>
    <m/>
  </r>
  <r>
    <n v="10902"/>
    <x v="108"/>
    <x v="3"/>
    <s v="Libya White Oak"/>
    <n v="0"/>
    <n v="0"/>
    <n v="50000"/>
    <n v="0"/>
    <n v="0"/>
    <n v="0"/>
    <m/>
  </r>
  <r>
    <n v="11001"/>
    <x v="109"/>
    <x v="3"/>
    <s v="Mauritania White Oak"/>
    <n v="0"/>
    <n v="0"/>
    <n v="16520"/>
    <n v="0"/>
    <n v="0"/>
    <n v="0"/>
    <m/>
  </r>
  <r>
    <n v="11002"/>
    <x v="109"/>
    <x v="6"/>
    <s v="Mauritania Yellow Pop"/>
    <n v="18525"/>
    <n v="0"/>
    <n v="0"/>
    <n v="0"/>
    <n v="0"/>
    <n v="0"/>
    <m/>
  </r>
  <r>
    <n v="11101"/>
    <x v="110"/>
    <x v="9"/>
    <s v="Niger Other Temp"/>
    <n v="0"/>
    <n v="0"/>
    <n v="0"/>
    <n v="2515"/>
    <n v="0"/>
    <n v="0"/>
    <m/>
  </r>
  <r>
    <n v="11201"/>
    <x v="111"/>
    <x v="9"/>
    <s v="Nicaragua Other Temp"/>
    <n v="11910"/>
    <n v="3164"/>
    <n v="0"/>
    <n v="0"/>
    <n v="0"/>
    <n v="0"/>
    <m/>
  </r>
  <r>
    <n v="11301"/>
    <x v="112"/>
    <x v="9"/>
    <s v="Marshall I Other Temp"/>
    <n v="0"/>
    <n v="0"/>
    <n v="10000"/>
    <n v="0"/>
    <n v="0"/>
    <n v="0"/>
    <m/>
  </r>
  <r>
    <n v="11302"/>
    <x v="112"/>
    <x v="12"/>
    <s v="Marshall I Tropical"/>
    <n v="0"/>
    <n v="0"/>
    <n v="0"/>
    <n v="0"/>
    <n v="22500"/>
    <n v="0"/>
    <m/>
  </r>
  <r>
    <n v="11401"/>
    <x v="113"/>
    <x v="0"/>
    <s v="Romania Red Oak"/>
    <n v="90912"/>
    <n v="0"/>
    <n v="0"/>
    <n v="0"/>
    <n v="0"/>
    <n v="0"/>
    <m/>
  </r>
  <r>
    <n v="11501"/>
    <x v="114"/>
    <x v="0"/>
    <s v="Russia Red Oak"/>
    <n v="27354"/>
    <n v="78135"/>
    <n v="23887"/>
    <n v="0"/>
    <n v="0"/>
    <n v="0"/>
    <m/>
  </r>
  <r>
    <n v="11502"/>
    <x v="114"/>
    <x v="2"/>
    <s v="Russia Cherry"/>
    <n v="16000"/>
    <n v="0"/>
    <n v="0"/>
    <n v="0"/>
    <n v="0"/>
    <n v="0"/>
    <m/>
  </r>
  <r>
    <n v="11503"/>
    <x v="114"/>
    <x v="1"/>
    <s v="Russia Walnut"/>
    <n v="46868"/>
    <n v="405303"/>
    <n v="187920"/>
    <n v="0"/>
    <n v="0"/>
    <n v="0"/>
    <m/>
  </r>
  <r>
    <n v="11601"/>
    <x v="115"/>
    <x v="0"/>
    <s v="Tunisia Red Oak"/>
    <n v="20000"/>
    <n v="0"/>
    <n v="0"/>
    <n v="0"/>
    <n v="0"/>
    <n v="0"/>
    <m/>
  </r>
  <r>
    <n v="11701"/>
    <x v="116"/>
    <x v="0"/>
    <s v="Venezuela Red Oak"/>
    <n v="0"/>
    <n v="0"/>
    <n v="53388"/>
    <n v="0"/>
    <n v="0"/>
    <n v="0"/>
    <m/>
  </r>
  <r>
    <n v="11801"/>
    <x v="117"/>
    <x v="0"/>
    <s v="Africa, no Red Oak"/>
    <n v="0"/>
    <n v="0"/>
    <n v="73259"/>
    <n v="35268"/>
    <n v="0"/>
    <n v="0"/>
    <m/>
  </r>
  <r>
    <n v="11901"/>
    <x v="118"/>
    <x v="4"/>
    <s v="French Ind Ash"/>
    <n v="0"/>
    <n v="45670"/>
    <n v="0"/>
    <n v="0"/>
    <n v="0"/>
    <n v="0"/>
    <m/>
  </r>
  <r>
    <n v="12001"/>
    <x v="119"/>
    <x v="0"/>
    <s v="French Pac Red Oak"/>
    <n v="0"/>
    <n v="32016"/>
    <n v="267192"/>
    <n v="22484"/>
    <n v="0"/>
    <n v="0"/>
    <m/>
  </r>
  <r>
    <n v="12002"/>
    <x v="119"/>
    <x v="9"/>
    <s v="French Pac Other Temp"/>
    <n v="32163"/>
    <n v="2530"/>
    <n v="0"/>
    <n v="0"/>
    <n v="0"/>
    <n v="0"/>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42">
  <r>
    <n v="101"/>
    <x v="0"/>
    <x v="0"/>
    <s v="China Red Oak"/>
    <s v="M3"/>
    <n v="253370"/>
    <n v="229923"/>
    <n v="228490"/>
    <n v="185061"/>
    <n v="187462"/>
    <n v="180991"/>
    <n v="-3"/>
  </r>
  <r>
    <n v="102"/>
    <x v="0"/>
    <x v="1"/>
    <s v="China Cherry"/>
    <s v="M3"/>
    <n v="63465"/>
    <n v="56540"/>
    <n v="79658"/>
    <n v="76941"/>
    <n v="63048"/>
    <n v="53041"/>
    <n v="-16"/>
  </r>
  <r>
    <n v="103"/>
    <x v="0"/>
    <x v="2"/>
    <s v="China White Oak"/>
    <s v="M3"/>
    <n v="82259"/>
    <n v="78673"/>
    <n v="93771"/>
    <n v="63007"/>
    <n v="42146"/>
    <n v="43704"/>
    <n v="4"/>
  </r>
  <r>
    <n v="104"/>
    <x v="0"/>
    <x v="3"/>
    <s v="China Walnut"/>
    <s v="M3"/>
    <n v="50505"/>
    <n v="46536"/>
    <n v="50435"/>
    <n v="56571"/>
    <n v="64356"/>
    <n v="43688"/>
    <n v="-32"/>
  </r>
  <r>
    <n v="105"/>
    <x v="0"/>
    <x v="4"/>
    <s v="China Ash"/>
    <s v="M3"/>
    <n v="94023"/>
    <n v="67185"/>
    <n v="46638"/>
    <n v="59227"/>
    <n v="53622"/>
    <n v="43141"/>
    <n v="-20"/>
  </r>
  <r>
    <n v="106"/>
    <x v="0"/>
    <x v="5"/>
    <s v="China Yellow Pop"/>
    <s v="M3"/>
    <n v="57677"/>
    <n v="34489"/>
    <n v="36537"/>
    <n v="40644"/>
    <n v="34020"/>
    <n v="19600"/>
    <n v="-42"/>
  </r>
  <r>
    <n v="107"/>
    <x v="0"/>
    <x v="6"/>
    <s v="China Maple"/>
    <s v="M3"/>
    <n v="13145"/>
    <n v="15531"/>
    <n v="15622"/>
    <n v="22852"/>
    <n v="16423"/>
    <n v="15948"/>
    <n v="-3"/>
  </r>
  <r>
    <n v="108"/>
    <x v="0"/>
    <x v="7"/>
    <s v="China Western Re"/>
    <s v="M3"/>
    <n v="39012"/>
    <n v="30447"/>
    <n v="43200"/>
    <n v="26210"/>
    <n v="19693"/>
    <n v="11289"/>
    <n v="-43"/>
  </r>
  <r>
    <n v="109"/>
    <x v="0"/>
    <x v="8"/>
    <s v="China Hickory"/>
    <s v="M3"/>
    <n v="13786"/>
    <n v="12877"/>
    <n v="15673"/>
    <n v="11051"/>
    <n v="14828"/>
    <n v="9351"/>
    <n v="-37"/>
  </r>
  <r>
    <n v="110"/>
    <x v="0"/>
    <x v="9"/>
    <s v="China Other Temp"/>
    <s v="M3"/>
    <n v="11597"/>
    <n v="7352"/>
    <n v="7858"/>
    <n v="9423"/>
    <n v="7738"/>
    <n v="4354"/>
    <n v="-44"/>
  </r>
  <r>
    <n v="111"/>
    <x v="0"/>
    <x v="10"/>
    <s v="China Beech"/>
    <s v="M3"/>
    <n v="0"/>
    <n v="59"/>
    <n v="58"/>
    <n v="0"/>
    <n v="106"/>
    <n v="0"/>
    <m/>
  </r>
  <r>
    <n v="112"/>
    <x v="0"/>
    <x v="11"/>
    <s v="China Birch"/>
    <s v="M3"/>
    <n v="18"/>
    <n v="146"/>
    <n v="32"/>
    <n v="25"/>
    <n v="420"/>
    <n v="0"/>
    <m/>
  </r>
  <r>
    <n v="113"/>
    <x v="0"/>
    <x v="12"/>
    <s v="China Tropical"/>
    <s v="M3"/>
    <n v="130"/>
    <n v="0"/>
    <n v="0"/>
    <n v="0"/>
    <n v="9"/>
    <n v="0"/>
    <m/>
  </r>
  <r>
    <n v="201"/>
    <x v="1"/>
    <x v="2"/>
    <s v="Canada White Oak"/>
    <s v="M3"/>
    <n v="29741"/>
    <n v="55241"/>
    <n v="59423"/>
    <n v="38365"/>
    <n v="61704"/>
    <n v="65005"/>
    <n v="5"/>
  </r>
  <r>
    <n v="202"/>
    <x v="1"/>
    <x v="0"/>
    <s v="Canada Red Oak"/>
    <s v="M3"/>
    <n v="58354"/>
    <n v="85154"/>
    <n v="81099"/>
    <n v="61157"/>
    <n v="67313"/>
    <n v="49296"/>
    <n v="-27"/>
  </r>
  <r>
    <n v="203"/>
    <x v="1"/>
    <x v="9"/>
    <s v="Canada Other Temp"/>
    <s v="M3"/>
    <n v="41110"/>
    <n v="60219"/>
    <n v="62996"/>
    <n v="56053"/>
    <n v="48487"/>
    <n v="32482"/>
    <n v="-33"/>
  </r>
  <r>
    <n v="204"/>
    <x v="1"/>
    <x v="6"/>
    <s v="Canada Maple"/>
    <s v="M3"/>
    <n v="30427"/>
    <n v="61130"/>
    <n v="71083"/>
    <n v="40104"/>
    <n v="37995"/>
    <n v="28626"/>
    <n v="-25"/>
  </r>
  <r>
    <n v="205"/>
    <x v="1"/>
    <x v="3"/>
    <s v="Canada Walnut"/>
    <s v="M3"/>
    <n v="13671"/>
    <n v="31064"/>
    <n v="30552"/>
    <n v="14449"/>
    <n v="21679"/>
    <n v="17218"/>
    <n v="-21"/>
  </r>
  <r>
    <n v="206"/>
    <x v="1"/>
    <x v="7"/>
    <s v="Canada Western Re"/>
    <s v="M3"/>
    <n v="8973"/>
    <n v="9024"/>
    <n v="10477"/>
    <n v="8308"/>
    <n v="8936"/>
    <n v="7264"/>
    <n v="-19"/>
  </r>
  <r>
    <n v="207"/>
    <x v="1"/>
    <x v="4"/>
    <s v="Canada Ash"/>
    <s v="M3"/>
    <n v="7796"/>
    <n v="10029"/>
    <n v="10445"/>
    <n v="7268"/>
    <n v="6238"/>
    <n v="5362"/>
    <n v="-14"/>
  </r>
  <r>
    <n v="208"/>
    <x v="1"/>
    <x v="8"/>
    <s v="Canada Hickory"/>
    <s v="M3"/>
    <n v="2482"/>
    <n v="4941"/>
    <n v="4377"/>
    <n v="2878"/>
    <n v="4604"/>
    <n v="2839"/>
    <n v="-38"/>
  </r>
  <r>
    <n v="209"/>
    <x v="1"/>
    <x v="1"/>
    <s v="Canada Cherry"/>
    <s v="M3"/>
    <n v="4632"/>
    <n v="4819"/>
    <n v="4657"/>
    <n v="5414"/>
    <n v="3683"/>
    <n v="2707"/>
    <n v="-27"/>
  </r>
  <r>
    <n v="210"/>
    <x v="1"/>
    <x v="11"/>
    <s v="Canada Birch"/>
    <s v="M3"/>
    <n v="5475"/>
    <n v="11081"/>
    <n v="11585"/>
    <n v="5587"/>
    <n v="4528"/>
    <n v="2223"/>
    <n v="-51"/>
  </r>
  <r>
    <n v="211"/>
    <x v="1"/>
    <x v="12"/>
    <s v="Canada Tropical"/>
    <s v="M3"/>
    <n v="3525"/>
    <n v="978"/>
    <n v="1012"/>
    <n v="810"/>
    <n v="400"/>
    <n v="675"/>
    <n v="69"/>
  </r>
  <r>
    <n v="212"/>
    <x v="1"/>
    <x v="10"/>
    <s v="Canada Beech"/>
    <s v="M3"/>
    <n v="321"/>
    <n v="669"/>
    <n v="650"/>
    <n v="542"/>
    <n v="292"/>
    <n v="104"/>
    <n v="-64"/>
  </r>
  <r>
    <n v="301"/>
    <x v="2"/>
    <x v="2"/>
    <s v="Vietnam White Oak"/>
    <s v="M3"/>
    <n v="36563"/>
    <n v="48940"/>
    <n v="45994"/>
    <n v="40671"/>
    <n v="48748"/>
    <n v="59406"/>
    <n v="22"/>
  </r>
  <r>
    <n v="302"/>
    <x v="2"/>
    <x v="5"/>
    <s v="Vietnam Yellow Pop"/>
    <s v="M3"/>
    <n v="115929"/>
    <n v="99928"/>
    <n v="80686"/>
    <n v="61417"/>
    <n v="77042"/>
    <n v="50472"/>
    <n v="-34"/>
  </r>
  <r>
    <n v="303"/>
    <x v="2"/>
    <x v="0"/>
    <s v="Vietnam Red Oak"/>
    <s v="M3"/>
    <n v="17868"/>
    <n v="19816"/>
    <n v="24007"/>
    <n v="19795"/>
    <n v="28548"/>
    <n v="30752"/>
    <n v="8"/>
  </r>
  <r>
    <n v="304"/>
    <x v="2"/>
    <x v="7"/>
    <s v="Vietnam Western Re"/>
    <s v="M3"/>
    <n v="17905"/>
    <n v="18747"/>
    <n v="19065"/>
    <n v="11542"/>
    <n v="19849"/>
    <n v="18459"/>
    <n v="-7"/>
  </r>
  <r>
    <n v="305"/>
    <x v="2"/>
    <x v="3"/>
    <s v="Vietnam Walnut"/>
    <s v="M3"/>
    <n v="14117"/>
    <n v="14166"/>
    <n v="16137"/>
    <n v="11541"/>
    <n v="13854"/>
    <n v="14906"/>
    <n v="8"/>
  </r>
  <r>
    <n v="306"/>
    <x v="2"/>
    <x v="9"/>
    <s v="Vietnam Other Temp"/>
    <s v="M3"/>
    <n v="8408"/>
    <n v="13328"/>
    <n v="11130"/>
    <n v="10426"/>
    <n v="18388"/>
    <n v="11903"/>
    <n v="-35"/>
  </r>
  <r>
    <n v="307"/>
    <x v="2"/>
    <x v="8"/>
    <s v="Vietnam Hickory"/>
    <s v="M3"/>
    <n v="4505"/>
    <n v="4705"/>
    <n v="4997"/>
    <n v="5485"/>
    <n v="8338"/>
    <n v="6188"/>
    <n v="-26"/>
  </r>
  <r>
    <n v="308"/>
    <x v="2"/>
    <x v="4"/>
    <s v="Vietnam Ash"/>
    <s v="M3"/>
    <n v="7854"/>
    <n v="7324"/>
    <n v="4958"/>
    <n v="2040"/>
    <n v="2706"/>
    <n v="4280"/>
    <n v="58"/>
  </r>
  <r>
    <n v="309"/>
    <x v="2"/>
    <x v="6"/>
    <s v="Vietnam Maple"/>
    <s v="M3"/>
    <n v="1968"/>
    <n v="6911"/>
    <n v="2979"/>
    <n v="2912"/>
    <n v="4216"/>
    <n v="3629"/>
    <n v="-14"/>
  </r>
  <r>
    <n v="310"/>
    <x v="2"/>
    <x v="1"/>
    <s v="Vietnam Cherry"/>
    <s v="M3"/>
    <n v="735"/>
    <n v="1380"/>
    <n v="1173"/>
    <n v="747"/>
    <n v="837"/>
    <n v="309"/>
    <n v="-63"/>
  </r>
  <r>
    <n v="311"/>
    <x v="2"/>
    <x v="10"/>
    <s v="Vietnam Beech"/>
    <s v="M3"/>
    <n v="84"/>
    <n v="53"/>
    <n v="28"/>
    <n v="0"/>
    <n v="205"/>
    <n v="109"/>
    <n v="-47"/>
  </r>
  <r>
    <n v="312"/>
    <x v="2"/>
    <x v="11"/>
    <s v="Vietnam Birch"/>
    <s v="M3"/>
    <n v="155"/>
    <n v="63"/>
    <n v="0"/>
    <n v="0"/>
    <n v="0"/>
    <n v="7"/>
    <m/>
  </r>
  <r>
    <n v="313"/>
    <x v="2"/>
    <x v="12"/>
    <s v="Vietnam Tropical"/>
    <s v="M3"/>
    <n v="25"/>
    <n v="0"/>
    <n v="29"/>
    <n v="0"/>
    <n v="0"/>
    <n v="0"/>
    <m/>
  </r>
  <r>
    <n v="401"/>
    <x v="3"/>
    <x v="9"/>
    <s v="Mexico Other Temp"/>
    <s v="M3"/>
    <n v="32234"/>
    <n v="48541"/>
    <n v="87304"/>
    <n v="58172"/>
    <n v="61819"/>
    <n v="49992"/>
    <n v="-19"/>
  </r>
  <r>
    <n v="402"/>
    <x v="3"/>
    <x v="0"/>
    <s v="Mexico Red Oak"/>
    <s v="M3"/>
    <n v="14549"/>
    <n v="24177"/>
    <n v="19915"/>
    <n v="26214"/>
    <n v="20526"/>
    <n v="20175"/>
    <n v="-2"/>
  </r>
  <r>
    <n v="403"/>
    <x v="3"/>
    <x v="7"/>
    <s v="Mexico Western Re"/>
    <s v="M3"/>
    <n v="6440"/>
    <n v="13647"/>
    <n v="18453"/>
    <n v="14106"/>
    <n v="14038"/>
    <n v="14343"/>
    <n v="2"/>
  </r>
  <r>
    <n v="404"/>
    <x v="3"/>
    <x v="8"/>
    <s v="Mexico Hickory"/>
    <s v="M3"/>
    <n v="40091"/>
    <n v="42453"/>
    <n v="25514"/>
    <n v="20107"/>
    <n v="14391"/>
    <n v="13743"/>
    <n v="-5"/>
  </r>
  <r>
    <n v="405"/>
    <x v="3"/>
    <x v="6"/>
    <s v="Mexico Maple"/>
    <s v="M3"/>
    <n v="5212"/>
    <n v="11205"/>
    <n v="23122"/>
    <n v="10196"/>
    <n v="10613"/>
    <n v="9967"/>
    <n v="-6"/>
  </r>
  <r>
    <n v="406"/>
    <x v="3"/>
    <x v="5"/>
    <s v="Mexico Yellow Pop"/>
    <s v="M3"/>
    <n v="4801"/>
    <n v="10491"/>
    <n v="13398"/>
    <n v="12570"/>
    <n v="20911"/>
    <n v="8733"/>
    <n v="-58"/>
  </r>
  <r>
    <n v="407"/>
    <x v="3"/>
    <x v="2"/>
    <s v="Mexico White Oak"/>
    <s v="M3"/>
    <n v="3654"/>
    <n v="4898"/>
    <n v="7828"/>
    <n v="8239"/>
    <n v="7175"/>
    <n v="7398"/>
    <n v="3"/>
  </r>
  <r>
    <n v="408"/>
    <x v="3"/>
    <x v="3"/>
    <s v="Mexico Walnut"/>
    <s v="M3"/>
    <n v="1787"/>
    <n v="4118"/>
    <n v="5591"/>
    <n v="7126"/>
    <n v="6496"/>
    <n v="5302"/>
    <n v="-18"/>
  </r>
  <r>
    <n v="409"/>
    <x v="3"/>
    <x v="12"/>
    <s v="Mexico Tropical"/>
    <s v="M3"/>
    <n v="782"/>
    <n v="690"/>
    <n v="1120"/>
    <n v="7966"/>
    <n v="4050"/>
    <n v="3127"/>
    <n v="-23"/>
  </r>
  <r>
    <n v="410"/>
    <x v="3"/>
    <x v="10"/>
    <s v="Mexico Beech"/>
    <s v="M3"/>
    <n v="1580"/>
    <n v="1675"/>
    <n v="650"/>
    <n v="461"/>
    <n v="2082"/>
    <n v="1947"/>
    <n v="-6"/>
  </r>
  <r>
    <n v="411"/>
    <x v="3"/>
    <x v="4"/>
    <s v="Mexico Ash"/>
    <s v="M3"/>
    <n v="980"/>
    <n v="961"/>
    <n v="1887"/>
    <n v="2541"/>
    <n v="1553"/>
    <n v="1367"/>
    <n v="-12"/>
  </r>
  <r>
    <n v="412"/>
    <x v="3"/>
    <x v="1"/>
    <s v="Mexico Cherry"/>
    <s v="M3"/>
    <n v="683"/>
    <n v="2560"/>
    <n v="1622"/>
    <n v="1065"/>
    <n v="1098"/>
    <n v="1184"/>
    <n v="8"/>
  </r>
  <r>
    <n v="413"/>
    <x v="3"/>
    <x v="11"/>
    <s v="Mexico Birch"/>
    <s v="M3"/>
    <n v="116"/>
    <n v="66"/>
    <n v="572"/>
    <n v="48"/>
    <n v="237"/>
    <n v="159"/>
    <n v="-33"/>
  </r>
  <r>
    <n v="501"/>
    <x v="4"/>
    <x v="2"/>
    <s v="United Kin White Oak"/>
    <s v="M3"/>
    <n v="18581"/>
    <n v="35261"/>
    <n v="47143"/>
    <n v="23064"/>
    <n v="40227"/>
    <n v="45940"/>
    <n v="14"/>
  </r>
  <r>
    <n v="502"/>
    <x v="4"/>
    <x v="5"/>
    <s v="United Kin Yellow Pop"/>
    <s v="M3"/>
    <n v="8776"/>
    <n v="14914"/>
    <n v="20723"/>
    <n v="11317"/>
    <n v="10280"/>
    <n v="10827"/>
    <n v="5"/>
  </r>
  <r>
    <n v="503"/>
    <x v="4"/>
    <x v="9"/>
    <s v="United Kin Other Temp"/>
    <s v="M3"/>
    <n v="1850"/>
    <n v="2469"/>
    <n v="4795"/>
    <n v="3523"/>
    <n v="4703"/>
    <n v="5671"/>
    <n v="21"/>
  </r>
  <r>
    <n v="504"/>
    <x v="4"/>
    <x v="0"/>
    <s v="United Kin Red Oak"/>
    <s v="M3"/>
    <n v="3412"/>
    <n v="3212"/>
    <n v="3478"/>
    <n v="3215"/>
    <n v="2477"/>
    <n v="4288"/>
    <n v="73"/>
  </r>
  <r>
    <n v="505"/>
    <x v="4"/>
    <x v="4"/>
    <s v="United Kin Ash"/>
    <s v="M3"/>
    <n v="2762"/>
    <n v="3449"/>
    <n v="6135"/>
    <n v="4182"/>
    <n v="4614"/>
    <n v="4163"/>
    <n v="-10"/>
  </r>
  <r>
    <n v="506"/>
    <x v="4"/>
    <x v="3"/>
    <s v="United Kin Walnut"/>
    <s v="M3"/>
    <n v="3066"/>
    <n v="5151"/>
    <n v="3622"/>
    <n v="4200"/>
    <n v="3674"/>
    <n v="3073"/>
    <n v="-16"/>
  </r>
  <r>
    <n v="507"/>
    <x v="4"/>
    <x v="6"/>
    <s v="United Kin Maple"/>
    <s v="M3"/>
    <n v="817"/>
    <n v="803"/>
    <n v="860"/>
    <n v="1186"/>
    <n v="424"/>
    <n v="865"/>
    <n v="104"/>
  </r>
  <r>
    <n v="508"/>
    <x v="4"/>
    <x v="8"/>
    <s v="United Kin Hickory"/>
    <s v="M3"/>
    <n v="283"/>
    <n v="204"/>
    <n v="742"/>
    <n v="370"/>
    <n v="220"/>
    <n v="228"/>
    <n v="4"/>
  </r>
  <r>
    <n v="509"/>
    <x v="4"/>
    <x v="1"/>
    <s v="United Kin Cherry"/>
    <s v="M3"/>
    <n v="116"/>
    <n v="103"/>
    <n v="238"/>
    <n v="65"/>
    <n v="26"/>
    <n v="109"/>
    <n v="319"/>
  </r>
  <r>
    <n v="510"/>
    <x v="4"/>
    <x v="7"/>
    <s v="United Kin Western Re"/>
    <s v="M3"/>
    <n v="75"/>
    <n v="155"/>
    <n v="108"/>
    <n v="136"/>
    <n v="7"/>
    <n v="0"/>
    <m/>
  </r>
  <r>
    <n v="511"/>
    <x v="4"/>
    <x v="12"/>
    <s v="United Kin Tropical"/>
    <s v="M3"/>
    <n v="0"/>
    <n v="1"/>
    <n v="15"/>
    <n v="0"/>
    <n v="0"/>
    <n v="0"/>
    <m/>
  </r>
  <r>
    <n v="601"/>
    <x v="5"/>
    <x v="2"/>
    <s v="Japan White Oak"/>
    <s v="M3"/>
    <n v="5041"/>
    <n v="6633"/>
    <n v="7296"/>
    <n v="10239"/>
    <n v="5055"/>
    <n v="9156"/>
    <n v="81"/>
  </r>
  <r>
    <n v="602"/>
    <x v="5"/>
    <x v="0"/>
    <s v="Japan Red Oak"/>
    <s v="M3"/>
    <n v="3887"/>
    <n v="3658"/>
    <n v="5678"/>
    <n v="3712"/>
    <n v="4364"/>
    <n v="5699"/>
    <n v="31"/>
  </r>
  <r>
    <n v="603"/>
    <x v="5"/>
    <x v="3"/>
    <s v="Japan Walnut"/>
    <s v="M3"/>
    <n v="6609"/>
    <n v="6035"/>
    <n v="6867"/>
    <n v="5539"/>
    <n v="2711"/>
    <n v="3410"/>
    <n v="26"/>
  </r>
  <r>
    <n v="604"/>
    <x v="5"/>
    <x v="7"/>
    <s v="Japan Western Re"/>
    <s v="M3"/>
    <n v="997"/>
    <n v="1349"/>
    <n v="2313"/>
    <n v="1012"/>
    <n v="1960"/>
    <n v="3044"/>
    <n v="55"/>
  </r>
  <r>
    <n v="605"/>
    <x v="5"/>
    <x v="4"/>
    <s v="Japan Ash"/>
    <s v="M3"/>
    <n v="3361"/>
    <n v="3166"/>
    <n v="4361"/>
    <n v="3470"/>
    <n v="2357"/>
    <n v="2494"/>
    <n v="6"/>
  </r>
  <r>
    <n v="606"/>
    <x v="5"/>
    <x v="9"/>
    <s v="Japan Other Temp"/>
    <s v="M3"/>
    <n v="630"/>
    <n v="552"/>
    <n v="2025"/>
    <n v="1431"/>
    <n v="756"/>
    <n v="1508"/>
    <n v="99"/>
  </r>
  <r>
    <n v="607"/>
    <x v="5"/>
    <x v="5"/>
    <s v="Japan Yellow Pop"/>
    <s v="M3"/>
    <n v="2489"/>
    <n v="2154"/>
    <n v="2497"/>
    <n v="1344"/>
    <n v="1195"/>
    <n v="1448"/>
    <n v="21"/>
  </r>
  <r>
    <n v="608"/>
    <x v="5"/>
    <x v="6"/>
    <s v="Japan Maple"/>
    <s v="M3"/>
    <n v="1019"/>
    <n v="1060"/>
    <n v="1575"/>
    <n v="1505"/>
    <n v="822"/>
    <n v="1058"/>
    <n v="29"/>
  </r>
  <r>
    <n v="609"/>
    <x v="5"/>
    <x v="1"/>
    <s v="Japan Cherry"/>
    <s v="M3"/>
    <n v="744"/>
    <n v="834"/>
    <n v="1265"/>
    <n v="647"/>
    <n v="423"/>
    <n v="463"/>
    <n v="9"/>
  </r>
  <r>
    <n v="610"/>
    <x v="5"/>
    <x v="8"/>
    <s v="Japan Hickory"/>
    <s v="M3"/>
    <n v="83"/>
    <n v="102"/>
    <n v="602"/>
    <n v="99"/>
    <n v="73"/>
    <n v="255"/>
    <n v="249"/>
  </r>
  <r>
    <n v="611"/>
    <x v="5"/>
    <x v="11"/>
    <s v="Japan Birch"/>
    <s v="M3"/>
    <n v="78"/>
    <n v="65"/>
    <n v="17"/>
    <n v="2"/>
    <n v="62"/>
    <n v="92"/>
    <n v="48"/>
  </r>
  <r>
    <n v="612"/>
    <x v="5"/>
    <x v="12"/>
    <s v="Japan Tropical"/>
    <s v="M3"/>
    <n v="0"/>
    <n v="113"/>
    <n v="59"/>
    <n v="5165"/>
    <n v="15"/>
    <n v="89"/>
    <n v="493"/>
  </r>
  <r>
    <n v="701"/>
    <x v="6"/>
    <x v="0"/>
    <s v="Italy Red Oak"/>
    <s v="M3"/>
    <n v="1773"/>
    <n v="3652"/>
    <n v="8344"/>
    <n v="5643"/>
    <n v="6543"/>
    <n v="9632"/>
    <n v="47"/>
  </r>
  <r>
    <n v="702"/>
    <x v="6"/>
    <x v="5"/>
    <s v="Italy Yellow Pop"/>
    <s v="M3"/>
    <n v="6899"/>
    <n v="7538"/>
    <n v="10580"/>
    <n v="8421"/>
    <n v="7926"/>
    <n v="4548"/>
    <n v="-43"/>
  </r>
  <r>
    <n v="703"/>
    <x v="6"/>
    <x v="2"/>
    <s v="Italy White Oak"/>
    <s v="M3"/>
    <n v="4483"/>
    <n v="4015"/>
    <n v="12540"/>
    <n v="3762"/>
    <n v="996"/>
    <n v="1620"/>
    <n v="63"/>
  </r>
  <r>
    <n v="704"/>
    <x v="6"/>
    <x v="9"/>
    <s v="Italy Other Temp"/>
    <s v="M3"/>
    <n v="406"/>
    <n v="1112"/>
    <n v="945"/>
    <n v="1218"/>
    <n v="2179"/>
    <n v="1231"/>
    <n v="-44"/>
  </r>
  <r>
    <n v="705"/>
    <x v="6"/>
    <x v="3"/>
    <s v="Italy Walnut"/>
    <s v="M3"/>
    <n v="954"/>
    <n v="1093"/>
    <n v="2334"/>
    <n v="851"/>
    <n v="425"/>
    <n v="909"/>
    <n v="114"/>
  </r>
  <r>
    <n v="706"/>
    <x v="6"/>
    <x v="8"/>
    <s v="Italy Hickory"/>
    <s v="M3"/>
    <n v="147"/>
    <n v="213"/>
    <n v="167"/>
    <n v="84"/>
    <n v="167"/>
    <n v="208"/>
    <n v="25"/>
  </r>
  <r>
    <n v="707"/>
    <x v="6"/>
    <x v="4"/>
    <s v="Italy Ash"/>
    <s v="M3"/>
    <n v="1300"/>
    <n v="2535"/>
    <n v="1141"/>
    <n v="1570"/>
    <n v="613"/>
    <n v="123"/>
    <n v="-80"/>
  </r>
  <r>
    <n v="708"/>
    <x v="6"/>
    <x v="6"/>
    <s v="Italy Maple"/>
    <s v="M3"/>
    <n v="0"/>
    <n v="12"/>
    <n v="61"/>
    <n v="85"/>
    <n v="218"/>
    <n v="43"/>
    <n v="-80"/>
  </r>
  <r>
    <n v="709"/>
    <x v="6"/>
    <x v="11"/>
    <s v="Italy Birch"/>
    <s v="M3"/>
    <n v="0"/>
    <n v="0"/>
    <n v="0"/>
    <n v="0"/>
    <n v="0"/>
    <n v="19"/>
    <m/>
  </r>
  <r>
    <n v="710"/>
    <x v="6"/>
    <x v="1"/>
    <s v="Italy Cherry"/>
    <s v="M3"/>
    <n v="173"/>
    <n v="224"/>
    <n v="294"/>
    <n v="220"/>
    <n v="141"/>
    <n v="12"/>
    <n v="-91"/>
  </r>
  <r>
    <n v="711"/>
    <x v="6"/>
    <x v="12"/>
    <s v="Italy Tropical"/>
    <s v="M3"/>
    <n v="0"/>
    <n v="0"/>
    <n v="0"/>
    <n v="0"/>
    <n v="0"/>
    <n v="12"/>
    <m/>
  </r>
  <r>
    <n v="712"/>
    <x v="6"/>
    <x v="7"/>
    <s v="Italy Western Re"/>
    <s v="M3"/>
    <n v="115"/>
    <n v="48"/>
    <n v="670"/>
    <n v="0"/>
    <n v="0"/>
    <n v="0"/>
    <m/>
  </r>
  <r>
    <n v="801"/>
    <x v="7"/>
    <x v="2"/>
    <s v="Germany White Oak"/>
    <s v="M3"/>
    <n v="10892"/>
    <n v="9840"/>
    <n v="15599"/>
    <n v="6078"/>
    <n v="5628"/>
    <n v="6104"/>
    <n v="8"/>
  </r>
  <r>
    <n v="802"/>
    <x v="7"/>
    <x v="5"/>
    <s v="Germany Yellow Pop"/>
    <s v="M3"/>
    <n v="6097"/>
    <n v="5545"/>
    <n v="9942"/>
    <n v="3769"/>
    <n v="4961"/>
    <n v="3814"/>
    <n v="-23"/>
  </r>
  <r>
    <n v="803"/>
    <x v="7"/>
    <x v="9"/>
    <s v="Germany Other Temp"/>
    <s v="M3"/>
    <n v="814"/>
    <n v="1451"/>
    <n v="1910"/>
    <n v="4085"/>
    <n v="1845"/>
    <n v="3569"/>
    <n v="93"/>
  </r>
  <r>
    <n v="804"/>
    <x v="7"/>
    <x v="0"/>
    <s v="Germany Red Oak"/>
    <s v="M3"/>
    <n v="661"/>
    <n v="3227"/>
    <n v="2618"/>
    <n v="2793"/>
    <n v="2102"/>
    <n v="1626"/>
    <n v="-23"/>
  </r>
  <r>
    <n v="805"/>
    <x v="7"/>
    <x v="3"/>
    <s v="Germany Walnut"/>
    <s v="M3"/>
    <n v="1506"/>
    <n v="2534"/>
    <n v="2610"/>
    <n v="1671"/>
    <n v="966"/>
    <n v="1424"/>
    <n v="47"/>
  </r>
  <r>
    <n v="806"/>
    <x v="7"/>
    <x v="8"/>
    <s v="Germany Hickory"/>
    <s v="M3"/>
    <n v="426"/>
    <n v="741"/>
    <n v="1217"/>
    <n v="578"/>
    <n v="820"/>
    <n v="638"/>
    <n v="-22"/>
  </r>
  <r>
    <n v="807"/>
    <x v="7"/>
    <x v="4"/>
    <s v="Germany Ash"/>
    <s v="M3"/>
    <n v="532"/>
    <n v="1417"/>
    <n v="3294"/>
    <n v="931"/>
    <n v="110"/>
    <n v="235"/>
    <n v="114"/>
  </r>
  <r>
    <n v="808"/>
    <x v="7"/>
    <x v="7"/>
    <s v="Germany Western Re"/>
    <s v="M3"/>
    <n v="520"/>
    <n v="478"/>
    <n v="1093"/>
    <n v="187"/>
    <n v="0"/>
    <n v="177"/>
    <m/>
  </r>
  <r>
    <n v="809"/>
    <x v="7"/>
    <x v="6"/>
    <s v="Germany Maple"/>
    <s v="M3"/>
    <n v="239"/>
    <n v="296"/>
    <n v="574"/>
    <n v="393"/>
    <n v="262"/>
    <n v="126"/>
    <n v="-52"/>
  </r>
  <r>
    <n v="810"/>
    <x v="7"/>
    <x v="1"/>
    <s v="Germany Cherry"/>
    <s v="M3"/>
    <n v="433"/>
    <n v="341"/>
    <n v="205"/>
    <n v="31"/>
    <n v="81"/>
    <n v="68"/>
    <n v="-16"/>
  </r>
  <r>
    <n v="811"/>
    <x v="7"/>
    <x v="12"/>
    <s v="Germany Tropical"/>
    <s v="M3"/>
    <n v="4"/>
    <n v="0"/>
    <n v="0"/>
    <n v="0"/>
    <n v="156"/>
    <n v="0"/>
    <m/>
  </r>
  <r>
    <n v="901"/>
    <x v="8"/>
    <x v="0"/>
    <s v="Indonesia Red Oak"/>
    <s v="M3"/>
    <n v="1256"/>
    <n v="1553"/>
    <n v="1912"/>
    <n v="2151"/>
    <n v="4545"/>
    <n v="4542"/>
    <m/>
  </r>
  <r>
    <n v="902"/>
    <x v="8"/>
    <x v="7"/>
    <s v="Indonesia Western Re"/>
    <s v="M3"/>
    <n v="522"/>
    <n v="1185"/>
    <n v="2702"/>
    <n v="1174"/>
    <n v="2677"/>
    <n v="4045"/>
    <n v="51"/>
  </r>
  <r>
    <n v="903"/>
    <x v="8"/>
    <x v="2"/>
    <s v="Indonesia White Oak"/>
    <s v="M3"/>
    <n v="5678"/>
    <n v="9484"/>
    <n v="6111"/>
    <n v="2669"/>
    <n v="2434"/>
    <n v="3382"/>
    <n v="39"/>
  </r>
  <r>
    <n v="904"/>
    <x v="8"/>
    <x v="4"/>
    <s v="Indonesia Ash"/>
    <s v="M3"/>
    <n v="2880"/>
    <n v="2228"/>
    <n v="2000"/>
    <n v="1472"/>
    <n v="2545"/>
    <n v="1919"/>
    <n v="-25"/>
  </r>
  <r>
    <n v="905"/>
    <x v="8"/>
    <x v="3"/>
    <s v="Indonesia Walnut"/>
    <s v="M3"/>
    <n v="1096"/>
    <n v="1421"/>
    <n v="1803"/>
    <n v="842"/>
    <n v="1381"/>
    <n v="1575"/>
    <n v="14"/>
  </r>
  <r>
    <n v="906"/>
    <x v="8"/>
    <x v="6"/>
    <s v="Indonesia Maple"/>
    <s v="M3"/>
    <n v="418"/>
    <n v="924"/>
    <n v="1213"/>
    <n v="583"/>
    <n v="692"/>
    <n v="1496"/>
    <n v="116"/>
  </r>
  <r>
    <n v="907"/>
    <x v="8"/>
    <x v="5"/>
    <s v="Indonesia Yellow Pop"/>
    <s v="M3"/>
    <n v="957"/>
    <n v="1069"/>
    <n v="1414"/>
    <n v="141"/>
    <n v="40"/>
    <n v="405"/>
    <n v="913"/>
  </r>
  <r>
    <n v="908"/>
    <x v="8"/>
    <x v="9"/>
    <s v="Indonesia Other Temp"/>
    <s v="M3"/>
    <n v="436"/>
    <n v="534"/>
    <n v="1040"/>
    <n v="611"/>
    <n v="603"/>
    <n v="190"/>
    <n v="-68"/>
  </r>
  <r>
    <n v="909"/>
    <x v="8"/>
    <x v="1"/>
    <s v="Indonesia Cherry"/>
    <s v="M3"/>
    <n v="0"/>
    <n v="89"/>
    <n v="132"/>
    <n v="133"/>
    <n v="283"/>
    <n v="114"/>
    <n v="-60"/>
  </r>
  <r>
    <n v="910"/>
    <x v="8"/>
    <x v="11"/>
    <s v="Indonesia Birch"/>
    <s v="M3"/>
    <n v="0"/>
    <n v="0"/>
    <n v="85"/>
    <n v="0"/>
    <n v="0"/>
    <n v="0"/>
    <m/>
  </r>
  <r>
    <n v="911"/>
    <x v="8"/>
    <x v="8"/>
    <s v="Indonesia Hickory"/>
    <s v="M3"/>
    <n v="278"/>
    <n v="143"/>
    <n v="139"/>
    <n v="27"/>
    <n v="127"/>
    <n v="0"/>
    <m/>
  </r>
  <r>
    <n v="1001"/>
    <x v="9"/>
    <x v="0"/>
    <s v="Australia Red Oak"/>
    <s v="M3"/>
    <n v="2024"/>
    <n v="2048"/>
    <n v="1901"/>
    <n v="1666"/>
    <n v="8926"/>
    <n v="7433"/>
    <n v="-17"/>
  </r>
  <r>
    <n v="1002"/>
    <x v="9"/>
    <x v="2"/>
    <s v="Australia White Oak"/>
    <s v="M3"/>
    <n v="9669"/>
    <n v="8908"/>
    <n v="6980"/>
    <n v="5789"/>
    <n v="6788"/>
    <n v="6886"/>
    <n v="1"/>
  </r>
  <r>
    <n v="1003"/>
    <x v="9"/>
    <x v="3"/>
    <s v="Australia Walnut"/>
    <s v="M3"/>
    <n v="428"/>
    <n v="677"/>
    <n v="225"/>
    <n v="910"/>
    <n v="920"/>
    <n v="891"/>
    <n v="-3"/>
  </r>
  <r>
    <n v="1004"/>
    <x v="9"/>
    <x v="9"/>
    <s v="Australia Other Temp"/>
    <s v="M3"/>
    <n v="26"/>
    <n v="6"/>
    <n v="23"/>
    <n v="145"/>
    <n v="320"/>
    <n v="130"/>
    <n v="-59"/>
  </r>
  <r>
    <n v="1005"/>
    <x v="9"/>
    <x v="4"/>
    <s v="Australia Ash"/>
    <s v="M3"/>
    <n v="287"/>
    <n v="267"/>
    <n v="192"/>
    <n v="247"/>
    <n v="69"/>
    <n v="89"/>
    <n v="29"/>
  </r>
  <r>
    <n v="1006"/>
    <x v="9"/>
    <x v="8"/>
    <s v="Australia Hickory"/>
    <s v="M3"/>
    <n v="41"/>
    <n v="179"/>
    <n v="28"/>
    <n v="0"/>
    <n v="25"/>
    <n v="5"/>
    <n v="-80"/>
  </r>
  <r>
    <n v="1007"/>
    <x v="9"/>
    <x v="6"/>
    <s v="Australia Maple"/>
    <s v="M3"/>
    <n v="23"/>
    <n v="43"/>
    <n v="109"/>
    <n v="27"/>
    <n v="4"/>
    <n v="2"/>
    <n v="-50"/>
  </r>
  <r>
    <n v="1008"/>
    <x v="9"/>
    <x v="1"/>
    <s v="Australia Cherry"/>
    <s v="M3"/>
    <n v="18"/>
    <n v="7"/>
    <n v="4"/>
    <n v="4"/>
    <n v="0"/>
    <n v="2"/>
    <m/>
  </r>
  <r>
    <n v="1009"/>
    <x v="9"/>
    <x v="7"/>
    <s v="Australia Western Re"/>
    <s v="M3"/>
    <n v="0"/>
    <n v="0"/>
    <n v="3"/>
    <n v="5"/>
    <n v="0"/>
    <n v="0"/>
    <m/>
  </r>
  <r>
    <n v="1010"/>
    <x v="9"/>
    <x v="5"/>
    <s v="Australia Yellow Pop"/>
    <s v="M3"/>
    <n v="0"/>
    <n v="5"/>
    <n v="0"/>
    <n v="0"/>
    <n v="30"/>
    <n v="0"/>
    <m/>
  </r>
  <r>
    <n v="1011"/>
    <x v="9"/>
    <x v="12"/>
    <s v="Australia Tropical"/>
    <s v="M3"/>
    <n v="0"/>
    <n v="0"/>
    <n v="19"/>
    <n v="0"/>
    <n v="0"/>
    <n v="0"/>
    <m/>
  </r>
  <r>
    <n v="1101"/>
    <x v="10"/>
    <x v="2"/>
    <s v="Spain White Oak"/>
    <s v="M3"/>
    <n v="13353"/>
    <n v="9978"/>
    <n v="21679"/>
    <n v="15560"/>
    <n v="11127"/>
    <n v="8217"/>
    <n v="-26"/>
  </r>
  <r>
    <n v="1102"/>
    <x v="10"/>
    <x v="0"/>
    <s v="Spain Red Oak"/>
    <s v="M3"/>
    <n v="2283"/>
    <n v="2830"/>
    <n v="4120"/>
    <n v="2847"/>
    <n v="2637"/>
    <n v="3550"/>
    <n v="35"/>
  </r>
  <r>
    <n v="1103"/>
    <x v="10"/>
    <x v="5"/>
    <s v="Spain Yellow Pop"/>
    <s v="M3"/>
    <n v="483"/>
    <n v="399"/>
    <n v="286"/>
    <n v="913"/>
    <n v="460"/>
    <n v="438"/>
    <n v="-5"/>
  </r>
  <r>
    <n v="1104"/>
    <x v="10"/>
    <x v="4"/>
    <s v="Spain Ash"/>
    <s v="M3"/>
    <n v="571"/>
    <n v="880"/>
    <n v="933"/>
    <n v="1603"/>
    <n v="543"/>
    <n v="431"/>
    <n v="-21"/>
  </r>
  <r>
    <n v="1105"/>
    <x v="10"/>
    <x v="3"/>
    <s v="Spain Walnut"/>
    <s v="M3"/>
    <n v="286"/>
    <n v="498"/>
    <n v="525"/>
    <n v="606"/>
    <n v="432"/>
    <n v="373"/>
    <n v="-14"/>
  </r>
  <r>
    <n v="1106"/>
    <x v="10"/>
    <x v="9"/>
    <s v="Spain Other Temp"/>
    <s v="M3"/>
    <n v="151"/>
    <n v="84"/>
    <n v="128"/>
    <n v="406"/>
    <n v="297"/>
    <n v="260"/>
    <n v="-12"/>
  </r>
  <r>
    <n v="1107"/>
    <x v="10"/>
    <x v="6"/>
    <s v="Spain Maple"/>
    <s v="M3"/>
    <n v="106"/>
    <n v="85"/>
    <n v="141"/>
    <n v="265"/>
    <n v="81"/>
    <n v="201"/>
    <n v="148"/>
  </r>
  <r>
    <n v="1108"/>
    <x v="10"/>
    <x v="8"/>
    <s v="Spain Hickory"/>
    <s v="M3"/>
    <n v="0"/>
    <n v="0"/>
    <n v="146"/>
    <n v="29"/>
    <n v="169"/>
    <n v="49"/>
    <n v="-71"/>
  </r>
  <r>
    <n v="1109"/>
    <x v="10"/>
    <x v="7"/>
    <s v="Spain Western Re"/>
    <s v="M3"/>
    <n v="174"/>
    <n v="0"/>
    <n v="0"/>
    <n v="321"/>
    <n v="0"/>
    <n v="0"/>
    <m/>
  </r>
  <r>
    <n v="1110"/>
    <x v="10"/>
    <x v="1"/>
    <s v="Spain Cherry"/>
    <s v="M3"/>
    <n v="34"/>
    <n v="62"/>
    <n v="30"/>
    <n v="0"/>
    <n v="0"/>
    <n v="0"/>
    <m/>
  </r>
  <r>
    <n v="1111"/>
    <x v="10"/>
    <x v="12"/>
    <s v="Spain Tropical"/>
    <s v="M3"/>
    <n v="162"/>
    <n v="0"/>
    <n v="0"/>
    <n v="0"/>
    <n v="0"/>
    <n v="0"/>
    <m/>
  </r>
  <r>
    <n v="1201"/>
    <x v="11"/>
    <x v="2"/>
    <s v="Malaysia White Oak"/>
    <s v="M3"/>
    <n v="4422"/>
    <n v="3994"/>
    <n v="5202"/>
    <n v="2405"/>
    <n v="2324"/>
    <n v="4617"/>
    <n v="99"/>
  </r>
  <r>
    <n v="1202"/>
    <x v="11"/>
    <x v="0"/>
    <s v="Malaysia Red Oak"/>
    <s v="M3"/>
    <n v="624"/>
    <n v="1154"/>
    <n v="1146"/>
    <n v="1064"/>
    <n v="1048"/>
    <n v="2884"/>
    <n v="175"/>
  </r>
  <r>
    <n v="1203"/>
    <x v="11"/>
    <x v="5"/>
    <s v="Malaysia Yellow Pop"/>
    <s v="M3"/>
    <n v="2713"/>
    <n v="4978"/>
    <n v="2544"/>
    <n v="517"/>
    <n v="2510"/>
    <n v="2088"/>
    <n v="-17"/>
  </r>
  <r>
    <n v="1204"/>
    <x v="11"/>
    <x v="3"/>
    <s v="Malaysia Walnut"/>
    <s v="M3"/>
    <n v="884"/>
    <n v="1555"/>
    <n v="1954"/>
    <n v="907"/>
    <n v="1689"/>
    <n v="1501"/>
    <n v="-11"/>
  </r>
  <r>
    <n v="1205"/>
    <x v="11"/>
    <x v="9"/>
    <s v="Malaysia Other Temp"/>
    <s v="M3"/>
    <n v="1679"/>
    <n v="563"/>
    <n v="768"/>
    <n v="232"/>
    <n v="217"/>
    <n v="806"/>
    <n v="271"/>
  </r>
  <r>
    <n v="1206"/>
    <x v="11"/>
    <x v="4"/>
    <s v="Malaysia Ash"/>
    <s v="M3"/>
    <n v="751"/>
    <n v="544"/>
    <n v="370"/>
    <n v="133"/>
    <n v="638"/>
    <n v="636"/>
    <m/>
  </r>
  <r>
    <n v="1207"/>
    <x v="11"/>
    <x v="8"/>
    <s v="Malaysia Hickory"/>
    <s v="M3"/>
    <n v="124"/>
    <n v="0"/>
    <n v="0"/>
    <n v="49"/>
    <n v="0"/>
    <n v="172"/>
    <m/>
  </r>
  <r>
    <n v="1208"/>
    <x v="11"/>
    <x v="6"/>
    <s v="Malaysia Maple"/>
    <s v="M3"/>
    <n v="51"/>
    <n v="141"/>
    <n v="35"/>
    <n v="87"/>
    <n v="121"/>
    <n v="119"/>
    <n v="-2"/>
  </r>
  <r>
    <n v="1209"/>
    <x v="11"/>
    <x v="7"/>
    <s v="Malaysia Western Re"/>
    <s v="M3"/>
    <n v="0"/>
    <n v="43"/>
    <n v="117"/>
    <n v="349"/>
    <n v="41"/>
    <n v="44"/>
    <n v="7"/>
  </r>
  <r>
    <n v="1210"/>
    <x v="11"/>
    <x v="1"/>
    <s v="Malaysia Cherry"/>
    <s v="M3"/>
    <n v="0"/>
    <n v="14"/>
    <n v="0"/>
    <n v="11"/>
    <n v="0"/>
    <n v="7"/>
    <m/>
  </r>
  <r>
    <n v="1211"/>
    <x v="11"/>
    <x v="11"/>
    <s v="Malaysia Birch"/>
    <s v="M3"/>
    <n v="0"/>
    <n v="0"/>
    <n v="38"/>
    <n v="0"/>
    <n v="0"/>
    <n v="0"/>
    <m/>
  </r>
  <r>
    <n v="1301"/>
    <x v="12"/>
    <x v="2"/>
    <s v="Portugal White Oak"/>
    <s v="M3"/>
    <n v="3582"/>
    <n v="5621"/>
    <n v="5421"/>
    <n v="5532"/>
    <n v="4045"/>
    <n v="5927"/>
    <n v="47"/>
  </r>
  <r>
    <n v="1302"/>
    <x v="12"/>
    <x v="0"/>
    <s v="Portugal Red Oak"/>
    <s v="M3"/>
    <n v="491"/>
    <n v="1003"/>
    <n v="1607"/>
    <n v="1269"/>
    <n v="1305"/>
    <n v="2360"/>
    <n v="81"/>
  </r>
  <r>
    <n v="1303"/>
    <x v="12"/>
    <x v="5"/>
    <s v="Portugal Yellow Pop"/>
    <s v="M3"/>
    <n v="1008"/>
    <n v="1551"/>
    <n v="624"/>
    <n v="1800"/>
    <n v="1207"/>
    <n v="958"/>
    <n v="-21"/>
  </r>
  <r>
    <n v="1304"/>
    <x v="12"/>
    <x v="3"/>
    <s v="Portugal Walnut"/>
    <s v="M3"/>
    <n v="535"/>
    <n v="839"/>
    <n v="1327"/>
    <n v="520"/>
    <n v="612"/>
    <n v="951"/>
    <n v="55"/>
  </r>
  <r>
    <n v="1305"/>
    <x v="12"/>
    <x v="9"/>
    <s v="Portugal Other Temp"/>
    <s v="M3"/>
    <n v="354"/>
    <n v="243"/>
    <n v="16"/>
    <n v="294"/>
    <n v="697"/>
    <n v="216"/>
    <n v="-69"/>
  </r>
  <r>
    <n v="1306"/>
    <x v="12"/>
    <x v="6"/>
    <s v="Portugal Maple"/>
    <s v="M3"/>
    <n v="45"/>
    <n v="65"/>
    <n v="244"/>
    <n v="219"/>
    <n v="22"/>
    <n v="129"/>
    <n v="486"/>
  </r>
  <r>
    <n v="1307"/>
    <x v="12"/>
    <x v="4"/>
    <s v="Portugal Ash"/>
    <s v="M3"/>
    <n v="420"/>
    <n v="661"/>
    <n v="769"/>
    <n v="430"/>
    <n v="484"/>
    <n v="100"/>
    <n v="-79"/>
  </r>
  <r>
    <n v="1308"/>
    <x v="12"/>
    <x v="8"/>
    <s v="Portugal Hickory"/>
    <s v="M3"/>
    <n v="117"/>
    <n v="0"/>
    <n v="0"/>
    <n v="109"/>
    <n v="31"/>
    <n v="78"/>
    <n v="152"/>
  </r>
  <r>
    <n v="1309"/>
    <x v="12"/>
    <x v="7"/>
    <s v="Portugal Western Re"/>
    <s v="M3"/>
    <n v="75"/>
    <n v="0"/>
    <n v="0"/>
    <n v="0"/>
    <n v="0"/>
    <n v="71"/>
    <m/>
  </r>
  <r>
    <n v="1310"/>
    <x v="12"/>
    <x v="1"/>
    <s v="Portugal Cherry"/>
    <s v="M3"/>
    <n v="61"/>
    <n v="0"/>
    <n v="14"/>
    <n v="0"/>
    <n v="0"/>
    <n v="0"/>
    <m/>
  </r>
  <r>
    <n v="1401"/>
    <x v="13"/>
    <x v="0"/>
    <s v="United Ara Red Oak"/>
    <s v="M3"/>
    <n v="1975"/>
    <n v="2170"/>
    <n v="2623"/>
    <n v="3700"/>
    <n v="4840"/>
    <n v="6025"/>
    <n v="24"/>
  </r>
  <r>
    <n v="1402"/>
    <x v="13"/>
    <x v="2"/>
    <s v="United Ara White Oak"/>
    <s v="M3"/>
    <n v="1027"/>
    <n v="475"/>
    <n v="1834"/>
    <n v="2313"/>
    <n v="2331"/>
    <n v="2970"/>
    <n v="27"/>
  </r>
  <r>
    <n v="1403"/>
    <x v="13"/>
    <x v="4"/>
    <s v="United Ara Ash"/>
    <s v="M3"/>
    <n v="1294"/>
    <n v="1083"/>
    <n v="675"/>
    <n v="1122"/>
    <n v="1706"/>
    <n v="680"/>
    <n v="-60"/>
  </r>
  <r>
    <n v="1404"/>
    <x v="13"/>
    <x v="3"/>
    <s v="United Ara Walnut"/>
    <s v="M3"/>
    <n v="447"/>
    <n v="326"/>
    <n v="717"/>
    <n v="400"/>
    <n v="519"/>
    <n v="592"/>
    <n v="14"/>
  </r>
  <r>
    <n v="1405"/>
    <x v="13"/>
    <x v="5"/>
    <s v="United Ara Yellow Pop"/>
    <s v="M3"/>
    <n v="289"/>
    <n v="174"/>
    <n v="118"/>
    <n v="191"/>
    <n v="313"/>
    <n v="204"/>
    <n v="-35"/>
  </r>
  <r>
    <n v="1406"/>
    <x v="13"/>
    <x v="8"/>
    <s v="United Ara Hickory"/>
    <s v="M3"/>
    <n v="0"/>
    <n v="0"/>
    <n v="0"/>
    <n v="41"/>
    <n v="39"/>
    <n v="139"/>
    <n v="256"/>
  </r>
  <r>
    <n v="1407"/>
    <x v="13"/>
    <x v="6"/>
    <s v="United Ara Maple"/>
    <s v="M3"/>
    <n v="370"/>
    <n v="307"/>
    <n v="6"/>
    <n v="139"/>
    <n v="33"/>
    <n v="52"/>
    <n v="58"/>
  </r>
  <r>
    <n v="1408"/>
    <x v="13"/>
    <x v="9"/>
    <s v="United Ara Other Temp"/>
    <s v="M3"/>
    <n v="0"/>
    <n v="39"/>
    <n v="0"/>
    <n v="68"/>
    <n v="201"/>
    <n v="23"/>
    <n v="-89"/>
  </r>
  <r>
    <n v="1409"/>
    <x v="13"/>
    <x v="10"/>
    <s v="United Ara Beech"/>
    <s v="M3"/>
    <n v="0"/>
    <n v="0"/>
    <n v="0"/>
    <n v="0"/>
    <n v="116"/>
    <n v="0"/>
    <m/>
  </r>
  <r>
    <n v="1410"/>
    <x v="13"/>
    <x v="7"/>
    <s v="United Ara Western Re"/>
    <s v="M3"/>
    <n v="0"/>
    <n v="0"/>
    <n v="0"/>
    <n v="48"/>
    <n v="94"/>
    <n v="0"/>
    <m/>
  </r>
  <r>
    <n v="1411"/>
    <x v="13"/>
    <x v="1"/>
    <s v="United Ara Cherry"/>
    <s v="M3"/>
    <n v="113"/>
    <n v="28"/>
    <n v="0"/>
    <n v="17"/>
    <n v="0"/>
    <n v="0"/>
    <m/>
  </r>
  <r>
    <n v="1501"/>
    <x v="14"/>
    <x v="2"/>
    <s v="Ireland White Oak"/>
    <s v="M3"/>
    <n v="1864"/>
    <n v="2453"/>
    <n v="5012"/>
    <n v="1982"/>
    <n v="2675"/>
    <n v="4416"/>
    <n v="65"/>
  </r>
  <r>
    <n v="1502"/>
    <x v="14"/>
    <x v="0"/>
    <s v="Ireland Red Oak"/>
    <s v="M3"/>
    <n v="1298"/>
    <n v="1257"/>
    <n v="1067"/>
    <n v="992"/>
    <n v="1044"/>
    <n v="2121"/>
    <n v="103"/>
  </r>
  <r>
    <n v="1503"/>
    <x v="14"/>
    <x v="5"/>
    <s v="Ireland Yellow Pop"/>
    <s v="M3"/>
    <n v="1595"/>
    <n v="2825"/>
    <n v="2380"/>
    <n v="1905"/>
    <n v="1566"/>
    <n v="1558"/>
    <n v="-1"/>
  </r>
  <r>
    <n v="1504"/>
    <x v="14"/>
    <x v="4"/>
    <s v="Ireland Ash"/>
    <s v="M3"/>
    <n v="280"/>
    <n v="448"/>
    <n v="566"/>
    <n v="532"/>
    <n v="813"/>
    <n v="676"/>
    <n v="-17"/>
  </r>
  <r>
    <n v="1505"/>
    <x v="14"/>
    <x v="9"/>
    <s v="Ireland Other Temp"/>
    <s v="M3"/>
    <n v="449"/>
    <n v="163"/>
    <n v="503"/>
    <n v="499"/>
    <n v="348"/>
    <n v="366"/>
    <n v="5"/>
  </r>
  <r>
    <n v="1506"/>
    <x v="14"/>
    <x v="6"/>
    <s v="Ireland Maple"/>
    <s v="M3"/>
    <n v="7"/>
    <n v="32"/>
    <n v="5"/>
    <n v="131"/>
    <n v="18"/>
    <n v="58"/>
    <n v="222"/>
  </r>
  <r>
    <n v="1507"/>
    <x v="14"/>
    <x v="3"/>
    <s v="Ireland Walnut"/>
    <s v="M3"/>
    <n v="38"/>
    <n v="138"/>
    <n v="206"/>
    <n v="127"/>
    <n v="243"/>
    <n v="55"/>
    <n v="-77"/>
  </r>
  <r>
    <n v="1508"/>
    <x v="14"/>
    <x v="1"/>
    <s v="Ireland Cherry"/>
    <s v="M3"/>
    <n v="0"/>
    <n v="74"/>
    <n v="119"/>
    <n v="22"/>
    <n v="0"/>
    <n v="6"/>
    <m/>
  </r>
  <r>
    <n v="1509"/>
    <x v="14"/>
    <x v="7"/>
    <s v="Ireland Western Re"/>
    <s v="M3"/>
    <n v="0"/>
    <n v="0"/>
    <n v="152"/>
    <n v="0"/>
    <n v="0"/>
    <n v="0"/>
    <m/>
  </r>
  <r>
    <n v="1510"/>
    <x v="14"/>
    <x v="8"/>
    <s v="Ireland Hickory"/>
    <s v="M3"/>
    <n v="0"/>
    <n v="0"/>
    <n v="0"/>
    <n v="0"/>
    <n v="69"/>
    <n v="0"/>
    <m/>
  </r>
  <r>
    <n v="1601"/>
    <x v="15"/>
    <x v="0"/>
    <s v="India Red Oak"/>
    <s v="M3"/>
    <n v="76"/>
    <n v="345"/>
    <n v="936"/>
    <n v="900"/>
    <n v="1398"/>
    <n v="2980"/>
    <n v="113"/>
  </r>
  <r>
    <n v="1602"/>
    <x v="15"/>
    <x v="2"/>
    <s v="India White Oak"/>
    <s v="M3"/>
    <n v="152"/>
    <n v="589"/>
    <n v="944"/>
    <n v="1701"/>
    <n v="1641"/>
    <n v="2401"/>
    <n v="46"/>
  </r>
  <r>
    <n v="1603"/>
    <x v="15"/>
    <x v="8"/>
    <s v="India Hickory"/>
    <s v="M3"/>
    <n v="525"/>
    <n v="1172"/>
    <n v="1400"/>
    <n v="681"/>
    <n v="1000"/>
    <n v="1349"/>
    <n v="35"/>
  </r>
  <r>
    <n v="1604"/>
    <x v="15"/>
    <x v="5"/>
    <s v="India Yellow Pop"/>
    <s v="M3"/>
    <n v="0"/>
    <n v="0"/>
    <n v="0"/>
    <n v="173"/>
    <n v="147"/>
    <n v="905"/>
    <n v="516"/>
  </r>
  <r>
    <n v="1605"/>
    <x v="15"/>
    <x v="4"/>
    <s v="India Ash"/>
    <s v="M3"/>
    <n v="104"/>
    <n v="642"/>
    <n v="135"/>
    <n v="1609"/>
    <n v="429"/>
    <n v="704"/>
    <n v="64"/>
  </r>
  <r>
    <n v="1606"/>
    <x v="15"/>
    <x v="3"/>
    <s v="India Walnut"/>
    <s v="M3"/>
    <n v="0"/>
    <n v="14"/>
    <n v="53"/>
    <n v="195"/>
    <n v="399"/>
    <n v="410"/>
    <n v="3"/>
  </r>
  <r>
    <n v="1607"/>
    <x v="15"/>
    <x v="6"/>
    <s v="India Maple"/>
    <s v="M3"/>
    <n v="7"/>
    <n v="26"/>
    <n v="73"/>
    <n v="916"/>
    <n v="177"/>
    <n v="335"/>
    <n v="89"/>
  </r>
  <r>
    <n v="1608"/>
    <x v="15"/>
    <x v="9"/>
    <s v="India Other Temp"/>
    <s v="M3"/>
    <n v="74"/>
    <n v="43"/>
    <n v="111"/>
    <n v="183"/>
    <n v="336"/>
    <n v="106"/>
    <n v="-68"/>
  </r>
  <r>
    <n v="1609"/>
    <x v="15"/>
    <x v="1"/>
    <s v="India Cherry"/>
    <s v="M3"/>
    <n v="0"/>
    <n v="0"/>
    <n v="0"/>
    <n v="27"/>
    <n v="30"/>
    <n v="9"/>
    <n v="-70"/>
  </r>
  <r>
    <n v="1610"/>
    <x v="15"/>
    <x v="7"/>
    <s v="India Western Re"/>
    <s v="M3"/>
    <n v="83"/>
    <n v="455"/>
    <n v="109"/>
    <n v="225"/>
    <n v="112"/>
    <n v="5"/>
    <n v="-96"/>
  </r>
  <r>
    <n v="1611"/>
    <x v="15"/>
    <x v="12"/>
    <s v="India Tropical"/>
    <s v="M3"/>
    <n v="23"/>
    <n v="0"/>
    <n v="0"/>
    <n v="0"/>
    <n v="3"/>
    <n v="0"/>
    <m/>
  </r>
  <r>
    <n v="1701"/>
    <x v="16"/>
    <x v="2"/>
    <s v="Thailand White Oak"/>
    <s v="M3"/>
    <n v="3356"/>
    <n v="4368"/>
    <n v="6310"/>
    <n v="2490"/>
    <n v="3536"/>
    <n v="2704"/>
    <n v="-24"/>
  </r>
  <r>
    <n v="1702"/>
    <x v="16"/>
    <x v="4"/>
    <s v="Thailand Ash"/>
    <s v="M3"/>
    <n v="2169"/>
    <n v="1842"/>
    <n v="4395"/>
    <n v="2313"/>
    <n v="2229"/>
    <n v="1770"/>
    <n v="-21"/>
  </r>
  <r>
    <n v="1703"/>
    <x v="16"/>
    <x v="0"/>
    <s v="Thailand Red Oak"/>
    <s v="M3"/>
    <n v="796"/>
    <n v="511"/>
    <n v="738"/>
    <n v="589"/>
    <n v="1197"/>
    <n v="1659"/>
    <n v="39"/>
  </r>
  <r>
    <n v="1704"/>
    <x v="16"/>
    <x v="5"/>
    <s v="Thailand Yellow Pop"/>
    <s v="M3"/>
    <n v="1109"/>
    <n v="2836"/>
    <n v="1145"/>
    <n v="812"/>
    <n v="2046"/>
    <n v="727"/>
    <n v="-64"/>
  </r>
  <r>
    <n v="1705"/>
    <x v="16"/>
    <x v="3"/>
    <s v="Thailand Walnut"/>
    <s v="M3"/>
    <n v="793"/>
    <n v="605"/>
    <n v="593"/>
    <n v="199"/>
    <n v="350"/>
    <n v="606"/>
    <n v="73"/>
  </r>
  <r>
    <n v="1706"/>
    <x v="16"/>
    <x v="9"/>
    <s v="Thailand Other Temp"/>
    <s v="M3"/>
    <n v="2434"/>
    <n v="1591"/>
    <n v="434"/>
    <n v="317"/>
    <n v="136"/>
    <n v="415"/>
    <n v="205"/>
  </r>
  <r>
    <n v="1707"/>
    <x v="16"/>
    <x v="7"/>
    <s v="Thailand Western Re"/>
    <s v="M3"/>
    <n v="567"/>
    <n v="851"/>
    <n v="5802"/>
    <n v="1012"/>
    <n v="603"/>
    <n v="229"/>
    <n v="-62"/>
  </r>
  <r>
    <n v="1708"/>
    <x v="16"/>
    <x v="6"/>
    <s v="Thailand Maple"/>
    <s v="M3"/>
    <n v="4186"/>
    <n v="269"/>
    <n v="922"/>
    <n v="593"/>
    <n v="3518"/>
    <n v="166"/>
    <n v="-95"/>
  </r>
  <r>
    <n v="1709"/>
    <x v="16"/>
    <x v="1"/>
    <s v="Thailand Cherry"/>
    <s v="M3"/>
    <n v="256"/>
    <n v="164"/>
    <n v="0"/>
    <n v="43"/>
    <n v="33"/>
    <n v="42"/>
    <n v="27"/>
  </r>
  <r>
    <n v="1710"/>
    <x v="16"/>
    <x v="10"/>
    <s v="Thailand Beech"/>
    <s v="M3"/>
    <n v="0"/>
    <n v="48"/>
    <n v="0"/>
    <n v="24"/>
    <n v="7"/>
    <n v="0"/>
    <m/>
  </r>
  <r>
    <n v="1711"/>
    <x v="16"/>
    <x v="11"/>
    <s v="Thailand Birch"/>
    <s v="M3"/>
    <n v="120"/>
    <n v="90"/>
    <n v="0"/>
    <n v="0"/>
    <n v="0"/>
    <n v="0"/>
    <m/>
  </r>
  <r>
    <n v="1712"/>
    <x v="16"/>
    <x v="8"/>
    <s v="Thailand Hickory"/>
    <s v="M3"/>
    <n v="36"/>
    <n v="0"/>
    <n v="83"/>
    <n v="191"/>
    <n v="0"/>
    <n v="0"/>
    <m/>
  </r>
  <r>
    <n v="1801"/>
    <x v="17"/>
    <x v="0"/>
    <s v="Pakistan Red Oak"/>
    <s v="M3"/>
    <n v="582"/>
    <n v="986"/>
    <n v="1089"/>
    <n v="1702"/>
    <n v="1427"/>
    <n v="4076"/>
    <n v="186"/>
  </r>
  <r>
    <n v="1802"/>
    <x v="17"/>
    <x v="4"/>
    <s v="Pakistan Ash"/>
    <s v="M3"/>
    <n v="3587"/>
    <n v="4216"/>
    <n v="3211"/>
    <n v="1738"/>
    <n v="1191"/>
    <n v="2915"/>
    <n v="145"/>
  </r>
  <r>
    <n v="1803"/>
    <x v="17"/>
    <x v="10"/>
    <s v="Pakistan Beech"/>
    <s v="M3"/>
    <n v="0"/>
    <n v="0"/>
    <n v="1530"/>
    <n v="855"/>
    <n v="810"/>
    <n v="855"/>
    <n v="6"/>
  </r>
  <r>
    <n v="1804"/>
    <x v="17"/>
    <x v="3"/>
    <s v="Pakistan Walnut"/>
    <s v="M3"/>
    <n v="0"/>
    <n v="1729"/>
    <n v="274"/>
    <n v="140"/>
    <n v="707"/>
    <n v="141"/>
    <n v="-80"/>
  </r>
  <r>
    <n v="1805"/>
    <x v="17"/>
    <x v="5"/>
    <s v="Pakistan Yellow Pop"/>
    <s v="M3"/>
    <n v="215"/>
    <n v="58"/>
    <n v="0"/>
    <n v="0"/>
    <n v="17"/>
    <n v="114"/>
    <n v="571"/>
  </r>
  <r>
    <n v="1806"/>
    <x v="17"/>
    <x v="9"/>
    <s v="Pakistan Other Temp"/>
    <s v="M3"/>
    <n v="0"/>
    <n v="159"/>
    <n v="0"/>
    <n v="45"/>
    <n v="383"/>
    <n v="93"/>
    <n v="-76"/>
  </r>
  <r>
    <n v="1807"/>
    <x v="17"/>
    <x v="2"/>
    <s v="Pakistan White Oak"/>
    <s v="M3"/>
    <n v="66"/>
    <n v="311"/>
    <n v="315"/>
    <n v="0"/>
    <n v="0"/>
    <n v="75"/>
    <m/>
  </r>
  <r>
    <n v="1808"/>
    <x v="17"/>
    <x v="6"/>
    <s v="Pakistan Maple"/>
    <s v="M3"/>
    <n v="0"/>
    <n v="0"/>
    <n v="5"/>
    <n v="0"/>
    <n v="0"/>
    <n v="0"/>
    <m/>
  </r>
  <r>
    <n v="1809"/>
    <x v="17"/>
    <x v="8"/>
    <s v="Pakistan Hickory"/>
    <s v="M3"/>
    <n v="25"/>
    <n v="160"/>
    <n v="0"/>
    <n v="103"/>
    <n v="74"/>
    <n v="0"/>
    <m/>
  </r>
  <r>
    <n v="1810"/>
    <x v="17"/>
    <x v="12"/>
    <s v="Pakistan Tropical"/>
    <s v="M3"/>
    <n v="128"/>
    <n v="100"/>
    <n v="67"/>
    <n v="31"/>
    <n v="0"/>
    <n v="0"/>
    <m/>
  </r>
  <r>
    <n v="1901"/>
    <x v="18"/>
    <x v="2"/>
    <s v="Korea, Sou White Oak"/>
    <s v="M3"/>
    <n v="1628"/>
    <n v="2683"/>
    <n v="2984"/>
    <n v="828"/>
    <n v="2121"/>
    <n v="1946"/>
    <n v="-8"/>
  </r>
  <r>
    <n v="1902"/>
    <x v="18"/>
    <x v="0"/>
    <s v="Korea, Sou Red Oak"/>
    <s v="M3"/>
    <n v="1923"/>
    <n v="4059"/>
    <n v="2338"/>
    <n v="1490"/>
    <n v="1059"/>
    <n v="1651"/>
    <n v="56"/>
  </r>
  <r>
    <n v="1903"/>
    <x v="18"/>
    <x v="3"/>
    <s v="Korea, Sou Walnut"/>
    <s v="M3"/>
    <n v="839"/>
    <n v="1704"/>
    <n v="2646"/>
    <n v="1377"/>
    <n v="2546"/>
    <n v="1568"/>
    <n v="-38"/>
  </r>
  <r>
    <n v="1904"/>
    <x v="18"/>
    <x v="4"/>
    <s v="Korea, Sou Ash"/>
    <s v="M3"/>
    <n v="3286"/>
    <n v="3299"/>
    <n v="3537"/>
    <n v="2705"/>
    <n v="1393"/>
    <n v="971"/>
    <n v="-30"/>
  </r>
  <r>
    <n v="1905"/>
    <x v="18"/>
    <x v="6"/>
    <s v="Korea, Sou Maple"/>
    <s v="M3"/>
    <n v="852"/>
    <n v="900"/>
    <n v="1457"/>
    <n v="477"/>
    <n v="471"/>
    <n v="490"/>
    <n v="4"/>
  </r>
  <r>
    <n v="1906"/>
    <x v="18"/>
    <x v="7"/>
    <s v="Korea, Sou Western Re"/>
    <s v="M3"/>
    <n v="210"/>
    <n v="653"/>
    <n v="2327"/>
    <n v="298"/>
    <n v="930"/>
    <n v="318"/>
    <n v="-66"/>
  </r>
  <r>
    <n v="1907"/>
    <x v="18"/>
    <x v="9"/>
    <s v="Korea, Sou Other Temp"/>
    <s v="M3"/>
    <n v="191"/>
    <n v="256"/>
    <n v="167"/>
    <n v="1543"/>
    <n v="490"/>
    <n v="309"/>
    <n v="-37"/>
  </r>
  <r>
    <n v="1908"/>
    <x v="18"/>
    <x v="1"/>
    <s v="Korea, Sou Cherry"/>
    <s v="M3"/>
    <n v="205"/>
    <n v="209"/>
    <n v="160"/>
    <n v="141"/>
    <n v="158"/>
    <n v="93"/>
    <n v="-41"/>
  </r>
  <r>
    <n v="1909"/>
    <x v="18"/>
    <x v="12"/>
    <s v="Korea, Sou Tropical"/>
    <s v="M3"/>
    <n v="22"/>
    <n v="31"/>
    <n v="0"/>
    <n v="0"/>
    <n v="0"/>
    <n v="4"/>
    <m/>
  </r>
  <r>
    <n v="1910"/>
    <x v="18"/>
    <x v="5"/>
    <s v="Korea, Sou Yellow Pop"/>
    <s v="M3"/>
    <n v="121"/>
    <n v="190"/>
    <n v="114"/>
    <n v="38"/>
    <n v="4"/>
    <n v="0"/>
    <m/>
  </r>
  <r>
    <n v="1911"/>
    <x v="18"/>
    <x v="8"/>
    <s v="Korea, Sou Hickory"/>
    <s v="M3"/>
    <n v="56"/>
    <n v="151"/>
    <n v="253"/>
    <n v="156"/>
    <n v="0"/>
    <n v="0"/>
    <m/>
  </r>
  <r>
    <n v="2001"/>
    <x v="19"/>
    <x v="0"/>
    <s v="Turkey Red Oak"/>
    <s v="M3"/>
    <n v="677"/>
    <n v="576"/>
    <n v="1590"/>
    <n v="2359"/>
    <n v="1905"/>
    <n v="2480"/>
    <n v="30"/>
  </r>
  <r>
    <n v="2002"/>
    <x v="19"/>
    <x v="4"/>
    <s v="Turkey Ash"/>
    <s v="M3"/>
    <n v="2181"/>
    <n v="2979"/>
    <n v="4332"/>
    <n v="3917"/>
    <n v="3102"/>
    <n v="2085"/>
    <n v="-33"/>
  </r>
  <r>
    <n v="2003"/>
    <x v="19"/>
    <x v="2"/>
    <s v="Turkey White Oak"/>
    <s v="M3"/>
    <n v="2049"/>
    <n v="1402"/>
    <n v="2493"/>
    <n v="619"/>
    <n v="1636"/>
    <n v="1312"/>
    <n v="-20"/>
  </r>
  <r>
    <n v="2004"/>
    <x v="19"/>
    <x v="3"/>
    <s v="Turkey Walnut"/>
    <s v="M3"/>
    <n v="123"/>
    <n v="889"/>
    <n v="766"/>
    <n v="731"/>
    <n v="870"/>
    <n v="584"/>
    <n v="-33"/>
  </r>
  <r>
    <n v="2005"/>
    <x v="19"/>
    <x v="5"/>
    <s v="Turkey Yellow Pop"/>
    <s v="M3"/>
    <n v="71"/>
    <n v="548"/>
    <n v="1860"/>
    <n v="692"/>
    <n v="831"/>
    <n v="144"/>
    <n v="-83"/>
  </r>
  <r>
    <n v="2006"/>
    <x v="19"/>
    <x v="9"/>
    <s v="Turkey Other Temp"/>
    <s v="M3"/>
    <n v="0"/>
    <n v="78"/>
    <n v="79"/>
    <n v="227"/>
    <n v="0"/>
    <n v="132"/>
    <m/>
  </r>
  <r>
    <n v="2007"/>
    <x v="19"/>
    <x v="7"/>
    <s v="Turkey Western Re"/>
    <s v="M3"/>
    <n v="0"/>
    <n v="242"/>
    <n v="0"/>
    <n v="0"/>
    <n v="0"/>
    <n v="50"/>
    <m/>
  </r>
  <r>
    <n v="2008"/>
    <x v="19"/>
    <x v="1"/>
    <s v="Turkey Cherry"/>
    <s v="M3"/>
    <n v="0"/>
    <n v="0"/>
    <n v="0"/>
    <n v="0"/>
    <n v="0"/>
    <n v="31"/>
    <m/>
  </r>
  <r>
    <n v="2009"/>
    <x v="19"/>
    <x v="6"/>
    <s v="Turkey Maple"/>
    <s v="M3"/>
    <n v="0"/>
    <n v="0"/>
    <n v="26"/>
    <n v="0"/>
    <n v="0"/>
    <n v="0"/>
    <m/>
  </r>
  <r>
    <n v="2010"/>
    <x v="19"/>
    <x v="8"/>
    <s v="Turkey Hickory"/>
    <s v="M3"/>
    <n v="0"/>
    <n v="0"/>
    <n v="0"/>
    <n v="0"/>
    <n v="114"/>
    <n v="0"/>
    <m/>
  </r>
  <r>
    <n v="2011"/>
    <x v="19"/>
    <x v="12"/>
    <s v="Turkey Tropical"/>
    <s v="M3"/>
    <n v="0"/>
    <n v="0"/>
    <n v="0"/>
    <n v="84"/>
    <n v="0"/>
    <n v="0"/>
    <m/>
  </r>
  <r>
    <n v="2101"/>
    <x v="20"/>
    <x v="4"/>
    <s v="Estonia Ash"/>
    <s v="M3"/>
    <n v="2325"/>
    <n v="2661"/>
    <n v="6494"/>
    <n v="1699"/>
    <n v="1182"/>
    <n v="3043"/>
    <n v="157"/>
  </r>
  <r>
    <n v="2102"/>
    <x v="20"/>
    <x v="0"/>
    <s v="Estonia Red Oak"/>
    <s v="M3"/>
    <n v="93"/>
    <n v="30"/>
    <n v="706"/>
    <n v="500"/>
    <n v="472"/>
    <n v="2484"/>
    <n v="426"/>
  </r>
  <r>
    <n v="2103"/>
    <x v="20"/>
    <x v="2"/>
    <s v="Estonia White Oak"/>
    <s v="M3"/>
    <n v="1669"/>
    <n v="1111"/>
    <n v="3268"/>
    <n v="1342"/>
    <n v="382"/>
    <n v="487"/>
    <n v="27"/>
  </r>
  <r>
    <n v="2104"/>
    <x v="20"/>
    <x v="5"/>
    <s v="Estonia Yellow Pop"/>
    <s v="M3"/>
    <n v="206"/>
    <n v="389"/>
    <n v="770"/>
    <n v="142"/>
    <n v="187"/>
    <n v="331"/>
    <n v="77"/>
  </r>
  <r>
    <n v="2105"/>
    <x v="20"/>
    <x v="9"/>
    <s v="Estonia Other Temp"/>
    <s v="M3"/>
    <n v="7"/>
    <n v="139"/>
    <n v="620"/>
    <n v="0"/>
    <n v="70"/>
    <n v="55"/>
    <n v="-21"/>
  </r>
  <r>
    <n v="2106"/>
    <x v="20"/>
    <x v="8"/>
    <s v="Estonia Hickory"/>
    <s v="M3"/>
    <n v="0"/>
    <n v="0"/>
    <n v="0"/>
    <n v="0"/>
    <n v="0"/>
    <n v="50"/>
    <m/>
  </r>
  <r>
    <n v="2107"/>
    <x v="20"/>
    <x v="3"/>
    <s v="Estonia Walnut"/>
    <s v="M3"/>
    <n v="62"/>
    <n v="0"/>
    <n v="25"/>
    <n v="63"/>
    <n v="8"/>
    <n v="12"/>
    <n v="50"/>
  </r>
  <r>
    <n v="2108"/>
    <x v="20"/>
    <x v="6"/>
    <s v="Estonia Maple"/>
    <s v="M3"/>
    <n v="0"/>
    <n v="11"/>
    <n v="0"/>
    <n v="2"/>
    <n v="4"/>
    <n v="6"/>
    <n v="50"/>
  </r>
  <r>
    <n v="2109"/>
    <x v="20"/>
    <x v="12"/>
    <s v="Estonia Tropical"/>
    <s v="M3"/>
    <n v="0"/>
    <n v="0"/>
    <n v="0"/>
    <n v="16"/>
    <n v="0"/>
    <n v="0"/>
    <m/>
  </r>
  <r>
    <n v="2201"/>
    <x v="21"/>
    <x v="0"/>
    <s v="Morocco Red Oak"/>
    <s v="M3"/>
    <n v="2403"/>
    <n v="4216"/>
    <n v="3342"/>
    <n v="5517"/>
    <n v="4434"/>
    <n v="4984"/>
    <n v="12"/>
  </r>
  <r>
    <n v="2202"/>
    <x v="21"/>
    <x v="8"/>
    <s v="Morocco Hickory"/>
    <s v="M3"/>
    <n v="0"/>
    <n v="0"/>
    <n v="0"/>
    <n v="0"/>
    <n v="34"/>
    <n v="105"/>
    <n v="209"/>
  </r>
  <r>
    <n v="2203"/>
    <x v="21"/>
    <x v="3"/>
    <s v="Morocco Walnut"/>
    <s v="M3"/>
    <n v="61"/>
    <n v="113"/>
    <n v="261"/>
    <n v="345"/>
    <n v="251"/>
    <n v="100"/>
    <n v="-60"/>
  </r>
  <r>
    <n v="2204"/>
    <x v="21"/>
    <x v="2"/>
    <s v="Morocco White Oak"/>
    <s v="M3"/>
    <n v="44"/>
    <n v="0"/>
    <n v="27"/>
    <n v="327"/>
    <n v="0"/>
    <n v="88"/>
    <m/>
  </r>
  <r>
    <n v="2205"/>
    <x v="21"/>
    <x v="5"/>
    <s v="Morocco Yellow Pop"/>
    <s v="M3"/>
    <n v="100"/>
    <n v="0"/>
    <n v="0"/>
    <n v="0"/>
    <n v="39"/>
    <n v="21"/>
    <n v="-46"/>
  </r>
  <r>
    <n v="2206"/>
    <x v="21"/>
    <x v="7"/>
    <s v="Morocco Western Re"/>
    <s v="M3"/>
    <n v="0"/>
    <n v="0"/>
    <n v="0"/>
    <n v="34"/>
    <n v="0"/>
    <n v="0"/>
    <m/>
  </r>
  <r>
    <n v="2207"/>
    <x v="21"/>
    <x v="4"/>
    <s v="Morocco Ash"/>
    <s v="M3"/>
    <n v="0"/>
    <n v="0"/>
    <n v="30"/>
    <n v="0"/>
    <n v="0"/>
    <n v="0"/>
    <m/>
  </r>
  <r>
    <n v="2301"/>
    <x v="22"/>
    <x v="7"/>
    <s v="Taiwan Western Re"/>
    <s v="M3"/>
    <n v="1468"/>
    <n v="1185"/>
    <n v="704"/>
    <n v="510"/>
    <n v="542"/>
    <n v="1116"/>
    <n v="106"/>
  </r>
  <r>
    <n v="2302"/>
    <x v="22"/>
    <x v="4"/>
    <s v="Taiwan Ash"/>
    <s v="M3"/>
    <n v="2077"/>
    <n v="2582"/>
    <n v="3036"/>
    <n v="1249"/>
    <n v="1468"/>
    <n v="1031"/>
    <n v="-30"/>
  </r>
  <r>
    <n v="2303"/>
    <x v="22"/>
    <x v="0"/>
    <s v="Taiwan Red Oak"/>
    <s v="M3"/>
    <n v="1172"/>
    <n v="904"/>
    <n v="1047"/>
    <n v="282"/>
    <n v="531"/>
    <n v="915"/>
    <n v="72"/>
  </r>
  <r>
    <n v="2304"/>
    <x v="22"/>
    <x v="8"/>
    <s v="Taiwan Hickory"/>
    <s v="M3"/>
    <n v="632"/>
    <n v="1135"/>
    <n v="787"/>
    <n v="202"/>
    <n v="533"/>
    <n v="559"/>
    <n v="5"/>
  </r>
  <r>
    <n v="2305"/>
    <x v="22"/>
    <x v="2"/>
    <s v="Taiwan White Oak"/>
    <s v="M3"/>
    <n v="521"/>
    <n v="941"/>
    <n v="1371"/>
    <n v="1301"/>
    <n v="1606"/>
    <n v="547"/>
    <n v="-66"/>
  </r>
  <r>
    <n v="2306"/>
    <x v="22"/>
    <x v="6"/>
    <s v="Taiwan Maple"/>
    <s v="M3"/>
    <n v="182"/>
    <n v="227"/>
    <n v="69"/>
    <n v="765"/>
    <n v="273"/>
    <n v="275"/>
    <n v="1"/>
  </r>
  <r>
    <n v="2307"/>
    <x v="22"/>
    <x v="5"/>
    <s v="Taiwan Yellow Pop"/>
    <s v="M3"/>
    <n v="1068"/>
    <n v="427"/>
    <n v="644"/>
    <n v="397"/>
    <n v="303"/>
    <n v="122"/>
    <n v="-60"/>
  </r>
  <r>
    <n v="2308"/>
    <x v="22"/>
    <x v="3"/>
    <s v="Taiwan Walnut"/>
    <s v="M3"/>
    <n v="245"/>
    <n v="414"/>
    <n v="646"/>
    <n v="218"/>
    <n v="435"/>
    <n v="118"/>
    <n v="-73"/>
  </r>
  <r>
    <n v="2309"/>
    <x v="22"/>
    <x v="12"/>
    <s v="Taiwan Tropical"/>
    <s v="M3"/>
    <n v="52"/>
    <n v="16"/>
    <n v="12"/>
    <n v="78"/>
    <n v="0"/>
    <n v="77"/>
    <m/>
  </r>
  <r>
    <n v="2310"/>
    <x v="22"/>
    <x v="9"/>
    <s v="Taiwan Other Temp"/>
    <s v="M3"/>
    <n v="542"/>
    <n v="113"/>
    <n v="280"/>
    <n v="221"/>
    <n v="372"/>
    <n v="65"/>
    <n v="-83"/>
  </r>
  <r>
    <n v="2311"/>
    <x v="22"/>
    <x v="1"/>
    <s v="Taiwan Cherry"/>
    <s v="M3"/>
    <n v="63"/>
    <n v="71"/>
    <n v="46"/>
    <n v="4"/>
    <n v="32"/>
    <n v="31"/>
    <n v="-3"/>
  </r>
  <r>
    <n v="2401"/>
    <x v="23"/>
    <x v="2"/>
    <s v="South Afri White Oak"/>
    <s v="M3"/>
    <n v="1598"/>
    <n v="3655"/>
    <n v="3859"/>
    <n v="3466"/>
    <n v="4770"/>
    <n v="3414"/>
    <n v="-28"/>
  </r>
  <r>
    <n v="2402"/>
    <x v="23"/>
    <x v="0"/>
    <s v="South Afri Red Oak"/>
    <s v="M3"/>
    <n v="118"/>
    <n v="186"/>
    <n v="344"/>
    <n v="181"/>
    <n v="442"/>
    <n v="445"/>
    <n v="1"/>
  </r>
  <r>
    <n v="2403"/>
    <x v="23"/>
    <x v="4"/>
    <s v="South Afri Ash"/>
    <s v="M3"/>
    <n v="357"/>
    <n v="591"/>
    <n v="907"/>
    <n v="795"/>
    <n v="1484"/>
    <n v="408"/>
    <n v="-73"/>
  </r>
  <r>
    <n v="2404"/>
    <x v="23"/>
    <x v="9"/>
    <s v="South Afri Other Temp"/>
    <s v="M3"/>
    <n v="135"/>
    <n v="100"/>
    <n v="66"/>
    <n v="625"/>
    <n v="520"/>
    <n v="336"/>
    <n v="-35"/>
  </r>
  <r>
    <n v="2405"/>
    <x v="23"/>
    <x v="3"/>
    <s v="South Afri Walnut"/>
    <s v="M3"/>
    <n v="106"/>
    <n v="154"/>
    <n v="183"/>
    <n v="295"/>
    <n v="116"/>
    <n v="141"/>
    <n v="22"/>
  </r>
  <r>
    <n v="2406"/>
    <x v="23"/>
    <x v="1"/>
    <s v="South Afri Cherry"/>
    <s v="M3"/>
    <n v="0"/>
    <n v="8"/>
    <n v="6"/>
    <n v="14"/>
    <n v="37"/>
    <n v="14"/>
    <n v="-62"/>
  </r>
  <r>
    <n v="2407"/>
    <x v="23"/>
    <x v="6"/>
    <s v="South Afri Maple"/>
    <s v="M3"/>
    <n v="25"/>
    <n v="0"/>
    <n v="8"/>
    <n v="91"/>
    <n v="5"/>
    <n v="0"/>
    <m/>
  </r>
  <r>
    <n v="2408"/>
    <x v="23"/>
    <x v="7"/>
    <s v="South Afri Western Re"/>
    <s v="M3"/>
    <n v="0"/>
    <n v="0"/>
    <n v="0"/>
    <n v="34"/>
    <n v="0"/>
    <n v="0"/>
    <m/>
  </r>
  <r>
    <n v="2409"/>
    <x v="23"/>
    <x v="5"/>
    <s v="South Afri Yellow Pop"/>
    <s v="M3"/>
    <n v="0"/>
    <n v="101"/>
    <n v="173"/>
    <n v="77"/>
    <n v="98"/>
    <n v="0"/>
    <m/>
  </r>
  <r>
    <n v="2410"/>
    <x v="23"/>
    <x v="8"/>
    <s v="South Afri Hickory"/>
    <s v="M3"/>
    <n v="0"/>
    <n v="0"/>
    <n v="12"/>
    <n v="32"/>
    <n v="28"/>
    <n v="0"/>
    <m/>
  </r>
  <r>
    <n v="2411"/>
    <x v="23"/>
    <x v="12"/>
    <s v="South Afri Tropical"/>
    <s v="M3"/>
    <n v="0"/>
    <n v="0"/>
    <n v="10"/>
    <n v="0"/>
    <n v="0"/>
    <n v="0"/>
    <m/>
  </r>
  <r>
    <n v="2501"/>
    <x v="24"/>
    <x v="0"/>
    <s v="Lebanon Red Oak"/>
    <s v="M3"/>
    <n v="443"/>
    <n v="767"/>
    <n v="1465"/>
    <n v="1300"/>
    <n v="1202"/>
    <n v="3180"/>
    <n v="165"/>
  </r>
  <r>
    <n v="2502"/>
    <x v="24"/>
    <x v="5"/>
    <s v="Lebanon Yellow Pop"/>
    <s v="M3"/>
    <n v="115"/>
    <n v="217"/>
    <n v="110"/>
    <n v="155"/>
    <n v="418"/>
    <n v="966"/>
    <n v="131"/>
  </r>
  <r>
    <n v="2503"/>
    <x v="24"/>
    <x v="8"/>
    <s v="Lebanon Hickory"/>
    <s v="M3"/>
    <n v="0"/>
    <n v="0"/>
    <n v="397"/>
    <n v="145"/>
    <n v="114"/>
    <n v="298"/>
    <n v="161"/>
  </r>
  <r>
    <n v="2504"/>
    <x v="24"/>
    <x v="9"/>
    <s v="Lebanon Other Temp"/>
    <s v="M3"/>
    <n v="40"/>
    <n v="80"/>
    <n v="129"/>
    <n v="193"/>
    <n v="441"/>
    <n v="147"/>
    <n v="-67"/>
  </r>
  <r>
    <n v="2505"/>
    <x v="24"/>
    <x v="3"/>
    <s v="Lebanon Walnut"/>
    <s v="M3"/>
    <n v="40"/>
    <n v="34"/>
    <n v="219"/>
    <n v="165"/>
    <n v="97"/>
    <n v="114"/>
    <n v="18"/>
  </r>
  <r>
    <n v="2506"/>
    <x v="24"/>
    <x v="7"/>
    <s v="Lebanon Western Re"/>
    <s v="M3"/>
    <n v="0"/>
    <n v="0"/>
    <n v="0"/>
    <n v="34"/>
    <n v="0"/>
    <n v="51"/>
    <m/>
  </r>
  <r>
    <n v="2507"/>
    <x v="24"/>
    <x v="2"/>
    <s v="Lebanon White Oak"/>
    <s v="M3"/>
    <n v="26"/>
    <n v="174"/>
    <n v="0"/>
    <n v="410"/>
    <n v="353"/>
    <n v="0"/>
    <m/>
  </r>
  <r>
    <n v="2508"/>
    <x v="24"/>
    <x v="6"/>
    <s v="Lebanon Maple"/>
    <s v="M3"/>
    <n v="5"/>
    <n v="0"/>
    <n v="0"/>
    <n v="0"/>
    <n v="0"/>
    <n v="0"/>
    <m/>
  </r>
  <r>
    <n v="2509"/>
    <x v="24"/>
    <x v="4"/>
    <s v="Lebanon Ash"/>
    <s v="M3"/>
    <n v="0"/>
    <n v="0"/>
    <n v="0"/>
    <n v="0"/>
    <n v="30"/>
    <n v="0"/>
    <m/>
  </r>
  <r>
    <n v="2601"/>
    <x v="25"/>
    <x v="0"/>
    <s v="Belgium-Lu Red Oak"/>
    <s v="M3"/>
    <n v="231"/>
    <n v="709"/>
    <n v="738"/>
    <n v="760"/>
    <n v="923"/>
    <n v="1347"/>
    <n v="46"/>
  </r>
  <r>
    <n v="2602"/>
    <x v="25"/>
    <x v="2"/>
    <s v="Belgium-Lu White Oak"/>
    <s v="M3"/>
    <n v="1746"/>
    <n v="1362"/>
    <n v="2722"/>
    <n v="1546"/>
    <n v="1657"/>
    <n v="1004"/>
    <n v="-39"/>
  </r>
  <r>
    <n v="2603"/>
    <x v="25"/>
    <x v="4"/>
    <s v="Belgium-Lu Ash"/>
    <s v="M3"/>
    <n v="301"/>
    <n v="267"/>
    <n v="448"/>
    <n v="788"/>
    <n v="924"/>
    <n v="738"/>
    <n v="-20"/>
  </r>
  <r>
    <n v="2604"/>
    <x v="25"/>
    <x v="5"/>
    <s v="Belgium-Lu Yellow Pop"/>
    <s v="M3"/>
    <n v="1243"/>
    <n v="1374"/>
    <n v="791"/>
    <n v="723"/>
    <n v="658"/>
    <n v="612"/>
    <n v="-7"/>
  </r>
  <r>
    <n v="2605"/>
    <x v="25"/>
    <x v="3"/>
    <s v="Belgium-Lu Walnut"/>
    <s v="M3"/>
    <n v="275"/>
    <n v="721"/>
    <n v="1020"/>
    <n v="752"/>
    <n v="545"/>
    <n v="366"/>
    <n v="-33"/>
  </r>
  <r>
    <n v="2606"/>
    <x v="25"/>
    <x v="8"/>
    <s v="Belgium-Lu Hickory"/>
    <s v="M3"/>
    <n v="528"/>
    <n v="678"/>
    <n v="1853"/>
    <n v="1050"/>
    <n v="503"/>
    <n v="284"/>
    <n v="-44"/>
  </r>
  <r>
    <n v="2607"/>
    <x v="25"/>
    <x v="1"/>
    <s v="Belgium-Lu Cherry"/>
    <s v="M3"/>
    <n v="0"/>
    <n v="16"/>
    <n v="18"/>
    <n v="31"/>
    <n v="25"/>
    <n v="58"/>
    <n v="132"/>
  </r>
  <r>
    <n v="2608"/>
    <x v="25"/>
    <x v="6"/>
    <s v="Belgium-Lu Maple"/>
    <s v="M3"/>
    <n v="0"/>
    <n v="141"/>
    <n v="0"/>
    <n v="0"/>
    <n v="13"/>
    <n v="45"/>
    <n v="246"/>
  </r>
  <r>
    <n v="2609"/>
    <x v="25"/>
    <x v="9"/>
    <s v="Belgium-Lu Other Temp"/>
    <s v="M3"/>
    <n v="301"/>
    <n v="45"/>
    <n v="166"/>
    <n v="168"/>
    <n v="316"/>
    <n v="40"/>
    <n v="-87"/>
  </r>
  <r>
    <n v="2610"/>
    <x v="25"/>
    <x v="7"/>
    <s v="Belgium-Lu Western Re"/>
    <s v="M3"/>
    <n v="0"/>
    <n v="0"/>
    <n v="325"/>
    <n v="5"/>
    <n v="0"/>
    <n v="0"/>
    <m/>
  </r>
  <r>
    <n v="2611"/>
    <x v="25"/>
    <x v="12"/>
    <s v="Belgium-Lu Tropical"/>
    <s v="M3"/>
    <n v="16"/>
    <n v="23"/>
    <n v="0"/>
    <n v="0"/>
    <n v="0"/>
    <n v="0"/>
    <m/>
  </r>
  <r>
    <n v="2701"/>
    <x v="26"/>
    <x v="0"/>
    <s v="Egypt Red Oak"/>
    <s v="M3"/>
    <n v="3012"/>
    <n v="4414"/>
    <n v="4036"/>
    <n v="2458"/>
    <n v="3243"/>
    <n v="3890"/>
    <n v="20"/>
  </r>
  <r>
    <n v="2702"/>
    <x v="26"/>
    <x v="9"/>
    <s v="Egypt Other Temp"/>
    <s v="M3"/>
    <n v="5"/>
    <n v="79"/>
    <n v="160"/>
    <n v="0"/>
    <n v="0"/>
    <n v="230"/>
    <m/>
  </r>
  <r>
    <n v="2703"/>
    <x v="26"/>
    <x v="5"/>
    <s v="Egypt Yellow Pop"/>
    <s v="M3"/>
    <n v="104"/>
    <n v="0"/>
    <n v="0"/>
    <n v="0"/>
    <n v="0"/>
    <n v="208"/>
    <m/>
  </r>
  <r>
    <n v="2704"/>
    <x v="26"/>
    <x v="3"/>
    <s v="Egypt Walnut"/>
    <s v="M3"/>
    <n v="121"/>
    <n v="162"/>
    <n v="174"/>
    <n v="289"/>
    <n v="111"/>
    <n v="162"/>
    <n v="46"/>
  </r>
  <r>
    <n v="2705"/>
    <x v="26"/>
    <x v="2"/>
    <s v="Egypt White Oak"/>
    <s v="M3"/>
    <n v="227"/>
    <n v="507"/>
    <n v="82"/>
    <n v="390"/>
    <n v="270"/>
    <n v="0"/>
    <m/>
  </r>
  <r>
    <n v="2706"/>
    <x v="26"/>
    <x v="6"/>
    <s v="Egypt Maple"/>
    <s v="M3"/>
    <n v="0"/>
    <n v="15"/>
    <n v="0"/>
    <n v="0"/>
    <n v="0"/>
    <n v="0"/>
    <m/>
  </r>
  <r>
    <n v="2707"/>
    <x v="26"/>
    <x v="7"/>
    <s v="Egypt Western Re"/>
    <s v="M3"/>
    <n v="0"/>
    <n v="0"/>
    <n v="0"/>
    <n v="34"/>
    <n v="0"/>
    <n v="0"/>
    <m/>
  </r>
  <r>
    <n v="2708"/>
    <x v="26"/>
    <x v="1"/>
    <s v="Egypt Cherry"/>
    <s v="M3"/>
    <n v="17"/>
    <n v="0"/>
    <n v="33"/>
    <n v="0"/>
    <n v="27"/>
    <n v="0"/>
    <m/>
  </r>
  <r>
    <n v="2709"/>
    <x v="26"/>
    <x v="4"/>
    <s v="Egypt Ash"/>
    <s v="M3"/>
    <n v="332"/>
    <n v="55"/>
    <n v="0"/>
    <n v="0"/>
    <n v="0"/>
    <n v="0"/>
    <m/>
  </r>
  <r>
    <n v="2710"/>
    <x v="26"/>
    <x v="12"/>
    <s v="Egypt Tropical"/>
    <s v="M3"/>
    <n v="0"/>
    <n v="0"/>
    <n v="73"/>
    <n v="0"/>
    <n v="0"/>
    <n v="0"/>
    <m/>
  </r>
  <r>
    <n v="2801"/>
    <x v="27"/>
    <x v="0"/>
    <s v="Saudi Arab Red Oak"/>
    <s v="M3"/>
    <n v="3793"/>
    <n v="2615"/>
    <n v="1890"/>
    <n v="3166"/>
    <n v="3640"/>
    <n v="2622"/>
    <n v="-28"/>
  </r>
  <r>
    <n v="2802"/>
    <x v="27"/>
    <x v="2"/>
    <s v="Saudi Arab White Oak"/>
    <s v="M3"/>
    <n v="64"/>
    <n v="0"/>
    <n v="44"/>
    <n v="186"/>
    <n v="0"/>
    <n v="467"/>
    <m/>
  </r>
  <r>
    <n v="2803"/>
    <x v="27"/>
    <x v="3"/>
    <s v="Saudi Arab Walnut"/>
    <s v="M3"/>
    <n v="284"/>
    <n v="158"/>
    <n v="435"/>
    <n v="244"/>
    <n v="209"/>
    <n v="296"/>
    <n v="42"/>
  </r>
  <r>
    <n v="2804"/>
    <x v="27"/>
    <x v="9"/>
    <s v="Saudi Arab Other Temp"/>
    <s v="M3"/>
    <n v="0"/>
    <n v="0"/>
    <n v="89"/>
    <n v="69"/>
    <n v="74"/>
    <n v="242"/>
    <n v="227"/>
  </r>
  <r>
    <n v="2805"/>
    <x v="27"/>
    <x v="4"/>
    <s v="Saudi Arab Ash"/>
    <s v="M3"/>
    <n v="254"/>
    <n v="31"/>
    <n v="27"/>
    <n v="299"/>
    <n v="159"/>
    <n v="167"/>
    <n v="5"/>
  </r>
  <r>
    <n v="2806"/>
    <x v="27"/>
    <x v="8"/>
    <s v="Saudi Arab Hickory"/>
    <s v="M3"/>
    <n v="0"/>
    <n v="0"/>
    <n v="0"/>
    <n v="0"/>
    <n v="129"/>
    <n v="66"/>
    <n v="-49"/>
  </r>
  <r>
    <n v="2807"/>
    <x v="27"/>
    <x v="6"/>
    <s v="Saudi Arab Maple"/>
    <s v="M3"/>
    <n v="0"/>
    <n v="56"/>
    <n v="0"/>
    <n v="187"/>
    <n v="95"/>
    <n v="0"/>
    <m/>
  </r>
  <r>
    <n v="2808"/>
    <x v="27"/>
    <x v="1"/>
    <s v="Saudi Arab Cherry"/>
    <s v="M3"/>
    <n v="30"/>
    <n v="0"/>
    <n v="31"/>
    <n v="0"/>
    <n v="0"/>
    <n v="0"/>
    <m/>
  </r>
  <r>
    <n v="2809"/>
    <x v="27"/>
    <x v="5"/>
    <s v="Saudi Arab Yellow Pop"/>
    <s v="M3"/>
    <n v="0"/>
    <n v="0"/>
    <n v="103"/>
    <n v="0"/>
    <n v="144"/>
    <n v="0"/>
    <m/>
  </r>
  <r>
    <n v="2810"/>
    <x v="27"/>
    <x v="12"/>
    <s v="Saudi Arab Tropical"/>
    <s v="M3"/>
    <n v="0"/>
    <n v="0"/>
    <n v="7"/>
    <n v="0"/>
    <n v="0"/>
    <n v="0"/>
    <m/>
  </r>
  <r>
    <n v="2901"/>
    <x v="28"/>
    <x v="0"/>
    <s v="Greece Red Oak"/>
    <s v="M3"/>
    <n v="647"/>
    <n v="629"/>
    <n v="1007"/>
    <n v="928"/>
    <n v="1670"/>
    <n v="1337"/>
    <n v="-20"/>
  </r>
  <r>
    <n v="2902"/>
    <x v="28"/>
    <x v="2"/>
    <s v="Greece White Oak"/>
    <s v="M3"/>
    <n v="917"/>
    <n v="1300"/>
    <n v="1381"/>
    <n v="1961"/>
    <n v="691"/>
    <n v="1308"/>
    <n v="89"/>
  </r>
  <r>
    <n v="2903"/>
    <x v="28"/>
    <x v="5"/>
    <s v="Greece Yellow Pop"/>
    <s v="M3"/>
    <n v="396"/>
    <n v="269"/>
    <n v="1227"/>
    <n v="349"/>
    <n v="657"/>
    <n v="742"/>
    <n v="13"/>
  </r>
  <r>
    <n v="2904"/>
    <x v="28"/>
    <x v="9"/>
    <s v="Greece Other Temp"/>
    <s v="M3"/>
    <n v="373"/>
    <n v="236"/>
    <n v="348"/>
    <n v="685"/>
    <n v="374"/>
    <n v="297"/>
    <n v="-21"/>
  </r>
  <r>
    <n v="2905"/>
    <x v="28"/>
    <x v="4"/>
    <s v="Greece Ash"/>
    <s v="M3"/>
    <n v="116"/>
    <n v="170"/>
    <n v="203"/>
    <n v="275"/>
    <n v="101"/>
    <n v="102"/>
    <n v="1"/>
  </r>
  <r>
    <n v="2906"/>
    <x v="28"/>
    <x v="3"/>
    <s v="Greece Walnut"/>
    <s v="M3"/>
    <n v="24"/>
    <n v="78"/>
    <n v="11"/>
    <n v="42"/>
    <n v="48"/>
    <n v="71"/>
    <n v="48"/>
  </r>
  <r>
    <n v="2907"/>
    <x v="28"/>
    <x v="6"/>
    <s v="Greece Maple"/>
    <s v="M3"/>
    <n v="0"/>
    <n v="0"/>
    <n v="0"/>
    <n v="17"/>
    <n v="8"/>
    <n v="0"/>
    <m/>
  </r>
  <r>
    <n v="2908"/>
    <x v="28"/>
    <x v="1"/>
    <s v="Greece Cherry"/>
    <s v="M3"/>
    <n v="0"/>
    <n v="0"/>
    <n v="0"/>
    <n v="29"/>
    <n v="0"/>
    <n v="0"/>
    <m/>
  </r>
  <r>
    <n v="3001"/>
    <x v="29"/>
    <x v="2"/>
    <s v="Israel White Oak"/>
    <s v="M3"/>
    <n v="303"/>
    <n v="1242"/>
    <n v="2323"/>
    <n v="710"/>
    <n v="873"/>
    <n v="1825"/>
    <n v="109"/>
  </r>
  <r>
    <n v="3002"/>
    <x v="29"/>
    <x v="0"/>
    <s v="Israel Red Oak"/>
    <s v="M3"/>
    <n v="1154"/>
    <n v="1888"/>
    <n v="626"/>
    <n v="688"/>
    <n v="898"/>
    <n v="743"/>
    <n v="-17"/>
  </r>
  <r>
    <n v="3003"/>
    <x v="29"/>
    <x v="5"/>
    <s v="Israel Yellow Pop"/>
    <s v="M3"/>
    <n v="883"/>
    <n v="1473"/>
    <n v="1343"/>
    <n v="1014"/>
    <n v="609"/>
    <n v="508"/>
    <n v="-17"/>
  </r>
  <r>
    <n v="3004"/>
    <x v="29"/>
    <x v="3"/>
    <s v="Israel Walnut"/>
    <s v="M3"/>
    <n v="150"/>
    <n v="527"/>
    <n v="372"/>
    <n v="289"/>
    <n v="304"/>
    <n v="243"/>
    <n v="-20"/>
  </r>
  <r>
    <n v="3005"/>
    <x v="29"/>
    <x v="9"/>
    <s v="Israel Other Temp"/>
    <s v="M3"/>
    <n v="488"/>
    <n v="220"/>
    <n v="230"/>
    <n v="294"/>
    <n v="270"/>
    <n v="172"/>
    <n v="-36"/>
  </r>
  <r>
    <n v="3006"/>
    <x v="29"/>
    <x v="11"/>
    <s v="Israel Birch"/>
    <s v="M3"/>
    <n v="0"/>
    <n v="0"/>
    <n v="0"/>
    <n v="0"/>
    <n v="0"/>
    <n v="74"/>
    <m/>
  </r>
  <r>
    <n v="3007"/>
    <x v="29"/>
    <x v="4"/>
    <s v="Israel Ash"/>
    <s v="M3"/>
    <n v="34"/>
    <n v="33"/>
    <n v="32"/>
    <n v="24"/>
    <n v="33"/>
    <n v="37"/>
    <n v="12"/>
  </r>
  <r>
    <n v="3008"/>
    <x v="29"/>
    <x v="6"/>
    <s v="Israel Maple"/>
    <s v="M3"/>
    <n v="145"/>
    <n v="204"/>
    <n v="18"/>
    <n v="56"/>
    <n v="0"/>
    <n v="31"/>
    <m/>
  </r>
  <r>
    <n v="3009"/>
    <x v="29"/>
    <x v="1"/>
    <s v="Israel Cherry"/>
    <s v="M3"/>
    <n v="23"/>
    <n v="0"/>
    <n v="14"/>
    <n v="4"/>
    <n v="0"/>
    <n v="20"/>
    <m/>
  </r>
  <r>
    <n v="3010"/>
    <x v="29"/>
    <x v="8"/>
    <s v="Israel Hickory"/>
    <s v="M3"/>
    <n v="0"/>
    <n v="33"/>
    <n v="0"/>
    <n v="0"/>
    <n v="0"/>
    <n v="0"/>
    <m/>
  </r>
  <r>
    <n v="3101"/>
    <x v="30"/>
    <x v="0"/>
    <s v="Sweden Red Oak"/>
    <s v="M3"/>
    <n v="1135"/>
    <n v="1332"/>
    <n v="2328"/>
    <n v="849"/>
    <n v="1872"/>
    <n v="1590"/>
    <n v="-15"/>
  </r>
  <r>
    <n v="3102"/>
    <x v="30"/>
    <x v="2"/>
    <s v="Sweden White Oak"/>
    <s v="M3"/>
    <n v="4873"/>
    <n v="5734"/>
    <n v="5649"/>
    <n v="2076"/>
    <n v="2758"/>
    <n v="1339"/>
    <n v="-51"/>
  </r>
  <r>
    <n v="3103"/>
    <x v="30"/>
    <x v="8"/>
    <s v="Sweden Hickory"/>
    <s v="M3"/>
    <n v="275"/>
    <n v="202"/>
    <n v="266"/>
    <n v="256"/>
    <n v="290"/>
    <n v="263"/>
    <n v="-9"/>
  </r>
  <r>
    <n v="3104"/>
    <x v="30"/>
    <x v="3"/>
    <s v="Sweden Walnut"/>
    <s v="M3"/>
    <n v="39"/>
    <n v="193"/>
    <n v="127"/>
    <n v="34"/>
    <n v="189"/>
    <n v="188"/>
    <n v="-1"/>
  </r>
  <r>
    <n v="3105"/>
    <x v="30"/>
    <x v="5"/>
    <s v="Sweden Yellow Pop"/>
    <s v="M3"/>
    <n v="99"/>
    <n v="61"/>
    <n v="6"/>
    <n v="45"/>
    <n v="47"/>
    <n v="50"/>
    <n v="6"/>
  </r>
  <r>
    <n v="3106"/>
    <x v="30"/>
    <x v="4"/>
    <s v="Sweden Ash"/>
    <s v="M3"/>
    <n v="291"/>
    <n v="453"/>
    <n v="373"/>
    <n v="347"/>
    <n v="92"/>
    <n v="29"/>
    <n v="-68"/>
  </r>
  <r>
    <n v="3107"/>
    <x v="30"/>
    <x v="9"/>
    <s v="Sweden Other Temp"/>
    <s v="M3"/>
    <n v="109"/>
    <n v="79"/>
    <n v="84"/>
    <n v="0"/>
    <n v="185"/>
    <n v="8"/>
    <n v="-96"/>
  </r>
  <r>
    <n v="3108"/>
    <x v="30"/>
    <x v="6"/>
    <s v="Sweden Maple"/>
    <s v="M3"/>
    <n v="50"/>
    <n v="12"/>
    <n v="0"/>
    <n v="4"/>
    <n v="0"/>
    <n v="7"/>
    <m/>
  </r>
  <r>
    <n v="3109"/>
    <x v="30"/>
    <x v="7"/>
    <s v="Sweden Western Re"/>
    <s v="M3"/>
    <n v="0"/>
    <n v="0"/>
    <n v="0"/>
    <n v="0"/>
    <n v="3"/>
    <n v="0"/>
    <m/>
  </r>
  <r>
    <n v="3110"/>
    <x v="30"/>
    <x v="1"/>
    <s v="Sweden Cherry"/>
    <s v="M3"/>
    <n v="44"/>
    <n v="17"/>
    <n v="0"/>
    <n v="8"/>
    <n v="0"/>
    <n v="0"/>
    <m/>
  </r>
  <r>
    <n v="3201"/>
    <x v="31"/>
    <x v="2"/>
    <s v="New Zealan White Oak"/>
    <s v="M3"/>
    <n v="1393"/>
    <n v="2794"/>
    <n v="3756"/>
    <n v="1217"/>
    <n v="1821"/>
    <n v="1316"/>
    <n v="-28"/>
  </r>
  <r>
    <n v="3202"/>
    <x v="31"/>
    <x v="4"/>
    <s v="New Zealan Ash"/>
    <s v="M3"/>
    <n v="692"/>
    <n v="1415"/>
    <n v="1747"/>
    <n v="1566"/>
    <n v="1197"/>
    <n v="1154"/>
    <n v="-4"/>
  </r>
  <r>
    <n v="3203"/>
    <x v="31"/>
    <x v="0"/>
    <s v="New Zealan Red Oak"/>
    <s v="M3"/>
    <n v="59"/>
    <n v="118"/>
    <n v="165"/>
    <n v="364"/>
    <n v="91"/>
    <n v="591"/>
    <n v="549"/>
  </r>
  <r>
    <n v="3204"/>
    <x v="31"/>
    <x v="8"/>
    <s v="New Zealan Hickory"/>
    <s v="M3"/>
    <n v="0"/>
    <n v="26"/>
    <n v="40"/>
    <n v="174"/>
    <n v="67"/>
    <n v="64"/>
    <n v="-4"/>
  </r>
  <r>
    <n v="3205"/>
    <x v="31"/>
    <x v="3"/>
    <s v="New Zealan Walnut"/>
    <s v="M3"/>
    <n v="9"/>
    <n v="62"/>
    <n v="0"/>
    <n v="19"/>
    <n v="101"/>
    <n v="59"/>
    <n v="-42"/>
  </r>
  <r>
    <n v="3206"/>
    <x v="31"/>
    <x v="6"/>
    <s v="New Zealan Maple"/>
    <s v="M3"/>
    <n v="14"/>
    <n v="10"/>
    <n v="0"/>
    <n v="39"/>
    <n v="156"/>
    <n v="36"/>
    <n v="-77"/>
  </r>
  <r>
    <n v="3207"/>
    <x v="31"/>
    <x v="5"/>
    <s v="New Zealan Yellow Pop"/>
    <s v="M3"/>
    <n v="82"/>
    <n v="9"/>
    <n v="0"/>
    <n v="15"/>
    <n v="0"/>
    <n v="10"/>
    <m/>
  </r>
  <r>
    <n v="3208"/>
    <x v="31"/>
    <x v="1"/>
    <s v="New Zealan Cherry"/>
    <s v="M3"/>
    <n v="0"/>
    <n v="0"/>
    <n v="2"/>
    <n v="15"/>
    <n v="0"/>
    <n v="0"/>
    <m/>
  </r>
  <r>
    <n v="3209"/>
    <x v="31"/>
    <x v="9"/>
    <s v="New Zealan Other Temp"/>
    <s v="M3"/>
    <n v="3"/>
    <n v="0"/>
    <n v="0"/>
    <n v="0"/>
    <n v="0"/>
    <n v="0"/>
    <m/>
  </r>
  <r>
    <n v="3210"/>
    <x v="31"/>
    <x v="12"/>
    <s v="New Zealan Tropical"/>
    <s v="M3"/>
    <n v="0"/>
    <n v="19"/>
    <n v="0"/>
    <n v="0"/>
    <n v="0"/>
    <n v="0"/>
    <m/>
  </r>
  <r>
    <n v="3301"/>
    <x v="32"/>
    <x v="2"/>
    <s v="Norway White Oak"/>
    <s v="M3"/>
    <n v="3156"/>
    <n v="7898"/>
    <n v="10981"/>
    <n v="1903"/>
    <n v="3165"/>
    <n v="2746"/>
    <n v="-13"/>
  </r>
  <r>
    <n v="3302"/>
    <x v="32"/>
    <x v="0"/>
    <s v="Norway Red Oak"/>
    <s v="M3"/>
    <n v="29"/>
    <n v="140"/>
    <n v="57"/>
    <n v="41"/>
    <n v="477"/>
    <n v="308"/>
    <n v="-35"/>
  </r>
  <r>
    <n v="3303"/>
    <x v="32"/>
    <x v="3"/>
    <s v="Norway Walnut"/>
    <s v="M3"/>
    <n v="7"/>
    <n v="2"/>
    <n v="0"/>
    <n v="0"/>
    <n v="79"/>
    <n v="93"/>
    <n v="18"/>
  </r>
  <r>
    <n v="3304"/>
    <x v="32"/>
    <x v="6"/>
    <s v="Norway Maple"/>
    <s v="M3"/>
    <n v="0"/>
    <n v="0"/>
    <n v="0"/>
    <n v="7"/>
    <n v="0"/>
    <n v="0"/>
    <m/>
  </r>
  <r>
    <n v="3305"/>
    <x v="32"/>
    <x v="1"/>
    <s v="Norway Cherry"/>
    <s v="M3"/>
    <n v="0"/>
    <n v="0"/>
    <n v="0"/>
    <n v="0"/>
    <n v="5"/>
    <n v="0"/>
    <m/>
  </r>
  <r>
    <n v="3306"/>
    <x v="32"/>
    <x v="5"/>
    <s v="Norway Yellow Pop"/>
    <s v="M3"/>
    <n v="13"/>
    <n v="0"/>
    <n v="0"/>
    <n v="0"/>
    <n v="0"/>
    <n v="0"/>
    <m/>
  </r>
  <r>
    <n v="3307"/>
    <x v="32"/>
    <x v="4"/>
    <s v="Norway Ash"/>
    <s v="M3"/>
    <n v="189"/>
    <n v="255"/>
    <n v="0"/>
    <n v="54"/>
    <n v="0"/>
    <n v="0"/>
    <m/>
  </r>
  <r>
    <n v="3308"/>
    <x v="32"/>
    <x v="9"/>
    <s v="Norway Other Temp"/>
    <s v="M3"/>
    <n v="0"/>
    <n v="0"/>
    <n v="0"/>
    <n v="6"/>
    <n v="37"/>
    <n v="0"/>
    <m/>
  </r>
  <r>
    <n v="3309"/>
    <x v="32"/>
    <x v="12"/>
    <s v="Norway Tropical"/>
    <s v="M3"/>
    <n v="0"/>
    <n v="0"/>
    <n v="15"/>
    <n v="0"/>
    <n v="0"/>
    <n v="0"/>
    <m/>
  </r>
  <r>
    <n v="3401"/>
    <x v="33"/>
    <x v="2"/>
    <s v="Denmark White Oak"/>
    <s v="M3"/>
    <n v="4424"/>
    <n v="2349"/>
    <n v="2508"/>
    <n v="1944"/>
    <n v="2142"/>
    <n v="2098"/>
    <n v="-2"/>
  </r>
  <r>
    <n v="3402"/>
    <x v="33"/>
    <x v="0"/>
    <s v="Denmark Red Oak"/>
    <s v="M3"/>
    <n v="132"/>
    <n v="267"/>
    <n v="172"/>
    <n v="361"/>
    <n v="446"/>
    <n v="456"/>
    <n v="2"/>
  </r>
  <r>
    <n v="3403"/>
    <x v="33"/>
    <x v="9"/>
    <s v="Denmark Other Temp"/>
    <s v="M3"/>
    <n v="0"/>
    <n v="0"/>
    <n v="84"/>
    <n v="213"/>
    <n v="0"/>
    <n v="270"/>
    <m/>
  </r>
  <r>
    <n v="3404"/>
    <x v="33"/>
    <x v="3"/>
    <s v="Denmark Walnut"/>
    <s v="M3"/>
    <n v="318"/>
    <n v="362"/>
    <n v="611"/>
    <n v="120"/>
    <n v="310"/>
    <n v="222"/>
    <n v="-28"/>
  </r>
  <r>
    <n v="3405"/>
    <x v="33"/>
    <x v="4"/>
    <s v="Denmark Ash"/>
    <s v="M3"/>
    <n v="14"/>
    <n v="190"/>
    <n v="581"/>
    <n v="267"/>
    <n v="0"/>
    <n v="99"/>
    <m/>
  </r>
  <r>
    <n v="3406"/>
    <x v="33"/>
    <x v="6"/>
    <s v="Denmark Maple"/>
    <s v="M3"/>
    <n v="0"/>
    <n v="0"/>
    <n v="27"/>
    <n v="0"/>
    <n v="0"/>
    <n v="0"/>
    <m/>
  </r>
  <r>
    <n v="3407"/>
    <x v="33"/>
    <x v="7"/>
    <s v="Denmark Western Re"/>
    <s v="M3"/>
    <n v="20"/>
    <n v="0"/>
    <n v="0"/>
    <n v="0"/>
    <n v="0"/>
    <n v="0"/>
    <m/>
  </r>
  <r>
    <n v="3408"/>
    <x v="33"/>
    <x v="1"/>
    <s v="Denmark Cherry"/>
    <s v="M3"/>
    <n v="0"/>
    <n v="0"/>
    <n v="21"/>
    <n v="0"/>
    <n v="28"/>
    <n v="0"/>
    <m/>
  </r>
  <r>
    <n v="3409"/>
    <x v="33"/>
    <x v="5"/>
    <s v="Denmark Yellow Pop"/>
    <s v="M3"/>
    <n v="0"/>
    <n v="98"/>
    <n v="0"/>
    <n v="0"/>
    <n v="39"/>
    <n v="0"/>
    <m/>
  </r>
  <r>
    <n v="3410"/>
    <x v="33"/>
    <x v="8"/>
    <s v="Denmark Hickory"/>
    <s v="M3"/>
    <n v="0"/>
    <n v="0"/>
    <n v="67"/>
    <n v="24"/>
    <n v="17"/>
    <n v="0"/>
    <m/>
  </r>
  <r>
    <n v="3501"/>
    <x v="34"/>
    <x v="2"/>
    <s v="Netherland White Oak"/>
    <s v="M3"/>
    <n v="613"/>
    <n v="884"/>
    <n v="786"/>
    <n v="248"/>
    <n v="628"/>
    <n v="1250"/>
    <n v="99"/>
  </r>
  <r>
    <n v="3502"/>
    <x v="34"/>
    <x v="3"/>
    <s v="Netherland Walnut"/>
    <s v="M3"/>
    <n v="250"/>
    <n v="500"/>
    <n v="735"/>
    <n v="283"/>
    <n v="749"/>
    <n v="614"/>
    <n v="-18"/>
  </r>
  <r>
    <n v="3503"/>
    <x v="34"/>
    <x v="5"/>
    <s v="Netherland Yellow Pop"/>
    <s v="M3"/>
    <n v="550"/>
    <n v="848"/>
    <n v="889"/>
    <n v="336"/>
    <n v="603"/>
    <n v="340"/>
    <n v="-44"/>
  </r>
  <r>
    <n v="3504"/>
    <x v="34"/>
    <x v="9"/>
    <s v="Netherland Other Temp"/>
    <s v="M3"/>
    <n v="369"/>
    <n v="389"/>
    <n v="89"/>
    <n v="191"/>
    <n v="314"/>
    <n v="306"/>
    <n v="-3"/>
  </r>
  <r>
    <n v="3505"/>
    <x v="34"/>
    <x v="0"/>
    <s v="Netherland Red Oak"/>
    <s v="M3"/>
    <n v="229"/>
    <n v="60"/>
    <n v="521"/>
    <n v="507"/>
    <n v="459"/>
    <n v="256"/>
    <n v="-44"/>
  </r>
  <r>
    <n v="3506"/>
    <x v="34"/>
    <x v="4"/>
    <s v="Netherland Ash"/>
    <s v="M3"/>
    <n v="193"/>
    <n v="592"/>
    <n v="137"/>
    <n v="456"/>
    <n v="587"/>
    <n v="50"/>
    <n v="-91"/>
  </r>
  <r>
    <n v="3507"/>
    <x v="34"/>
    <x v="6"/>
    <s v="Netherland Maple"/>
    <s v="M3"/>
    <n v="35"/>
    <n v="28"/>
    <n v="39"/>
    <n v="155"/>
    <n v="112"/>
    <n v="33"/>
    <n v="-71"/>
  </r>
  <r>
    <n v="3508"/>
    <x v="34"/>
    <x v="8"/>
    <s v="Netherland Hickory"/>
    <s v="M3"/>
    <n v="0"/>
    <n v="28"/>
    <n v="54"/>
    <n v="56"/>
    <n v="0"/>
    <n v="30"/>
    <m/>
  </r>
  <r>
    <n v="3509"/>
    <x v="34"/>
    <x v="7"/>
    <s v="Netherland Western Re"/>
    <s v="M3"/>
    <n v="10"/>
    <n v="0"/>
    <n v="0"/>
    <n v="0"/>
    <n v="0"/>
    <n v="0"/>
    <m/>
  </r>
  <r>
    <n v="3510"/>
    <x v="34"/>
    <x v="1"/>
    <s v="Netherland Cherry"/>
    <s v="M3"/>
    <n v="0"/>
    <n v="30"/>
    <n v="4"/>
    <n v="0"/>
    <n v="8"/>
    <n v="0"/>
    <m/>
  </r>
  <r>
    <n v="3511"/>
    <x v="34"/>
    <x v="12"/>
    <s v="Netherland Tropical"/>
    <s v="M3"/>
    <n v="0"/>
    <n v="8"/>
    <n v="0"/>
    <n v="0"/>
    <n v="0"/>
    <n v="0"/>
    <m/>
  </r>
  <r>
    <n v="3601"/>
    <x v="35"/>
    <x v="6"/>
    <s v="Honduras Maple"/>
    <s v="M3"/>
    <n v="190"/>
    <n v="1254"/>
    <n v="1486"/>
    <n v="1247"/>
    <n v="1330"/>
    <n v="1846"/>
    <n v="39"/>
  </r>
  <r>
    <n v="3602"/>
    <x v="35"/>
    <x v="0"/>
    <s v="Honduras Red Oak"/>
    <s v="M3"/>
    <n v="840"/>
    <n v="1665"/>
    <n v="2249"/>
    <n v="1822"/>
    <n v="1742"/>
    <n v="780"/>
    <n v="-55"/>
  </r>
  <r>
    <n v="3603"/>
    <x v="35"/>
    <x v="1"/>
    <s v="Honduras Cherry"/>
    <s v="M3"/>
    <n v="0"/>
    <n v="210"/>
    <n v="0"/>
    <n v="0"/>
    <n v="52"/>
    <n v="46"/>
    <n v="-12"/>
  </r>
  <r>
    <n v="3604"/>
    <x v="35"/>
    <x v="12"/>
    <s v="Honduras Tropical"/>
    <s v="M3"/>
    <n v="0"/>
    <n v="0"/>
    <n v="0"/>
    <n v="0"/>
    <n v="22"/>
    <n v="11"/>
    <n v="-50"/>
  </r>
  <r>
    <n v="3605"/>
    <x v="35"/>
    <x v="2"/>
    <s v="Honduras White Oak"/>
    <s v="M3"/>
    <n v="26"/>
    <n v="778"/>
    <n v="461"/>
    <n v="0"/>
    <n v="78"/>
    <n v="0"/>
    <m/>
  </r>
  <r>
    <n v="3606"/>
    <x v="35"/>
    <x v="11"/>
    <s v="Honduras Birch"/>
    <s v="M3"/>
    <n v="96"/>
    <n v="226"/>
    <n v="84"/>
    <n v="0"/>
    <n v="0"/>
    <n v="0"/>
    <m/>
  </r>
  <r>
    <n v="3607"/>
    <x v="35"/>
    <x v="9"/>
    <s v="Honduras Other Temp"/>
    <s v="M3"/>
    <n v="0"/>
    <n v="0"/>
    <n v="0"/>
    <n v="0"/>
    <n v="33"/>
    <n v="0"/>
    <m/>
  </r>
  <r>
    <n v="3701"/>
    <x v="36"/>
    <x v="0"/>
    <s v="Chile Red Oak"/>
    <s v="M3"/>
    <n v="84"/>
    <n v="189"/>
    <n v="349"/>
    <n v="209"/>
    <n v="269"/>
    <n v="2040"/>
    <n v="658"/>
  </r>
  <r>
    <n v="3702"/>
    <x v="36"/>
    <x v="5"/>
    <s v="Chile Yellow Pop"/>
    <s v="M3"/>
    <n v="0"/>
    <n v="4"/>
    <n v="0"/>
    <n v="0"/>
    <n v="65"/>
    <n v="265"/>
    <n v="308"/>
  </r>
  <r>
    <n v="3703"/>
    <x v="36"/>
    <x v="4"/>
    <s v="Chile Ash"/>
    <s v="M3"/>
    <n v="30"/>
    <n v="3"/>
    <n v="0"/>
    <n v="0"/>
    <n v="18"/>
    <n v="73"/>
    <n v="306"/>
  </r>
  <r>
    <n v="3704"/>
    <x v="36"/>
    <x v="2"/>
    <s v="Chile White Oak"/>
    <s v="M3"/>
    <n v="217"/>
    <n v="1054"/>
    <n v="1574"/>
    <n v="196"/>
    <n v="672"/>
    <n v="70"/>
    <n v="-90"/>
  </r>
  <r>
    <n v="3705"/>
    <x v="36"/>
    <x v="1"/>
    <s v="Chile Cherry"/>
    <s v="M3"/>
    <n v="0"/>
    <n v="2"/>
    <n v="0"/>
    <n v="0"/>
    <n v="0"/>
    <n v="30"/>
    <m/>
  </r>
  <r>
    <n v="3706"/>
    <x v="36"/>
    <x v="6"/>
    <s v="Chile Maple"/>
    <s v="M3"/>
    <n v="0"/>
    <n v="2"/>
    <n v="0"/>
    <n v="0"/>
    <n v="0"/>
    <n v="0"/>
    <m/>
  </r>
  <r>
    <n v="3707"/>
    <x v="36"/>
    <x v="3"/>
    <s v="Chile Walnut"/>
    <s v="M3"/>
    <n v="0"/>
    <n v="4"/>
    <n v="0"/>
    <n v="0"/>
    <n v="0"/>
    <n v="0"/>
    <m/>
  </r>
  <r>
    <n v="3708"/>
    <x v="36"/>
    <x v="9"/>
    <s v="Chile Other Temp"/>
    <s v="M3"/>
    <n v="0"/>
    <n v="0"/>
    <n v="84"/>
    <n v="0"/>
    <n v="0"/>
    <n v="0"/>
    <m/>
  </r>
  <r>
    <n v="3709"/>
    <x v="36"/>
    <x v="12"/>
    <s v="Chile Tropical"/>
    <s v="M3"/>
    <n v="0"/>
    <n v="0"/>
    <n v="0"/>
    <n v="0"/>
    <n v="30"/>
    <n v="0"/>
    <m/>
  </r>
  <r>
    <n v="3801"/>
    <x v="37"/>
    <x v="2"/>
    <s v="Finland White Oak"/>
    <s v="M3"/>
    <n v="1342"/>
    <n v="1308"/>
    <n v="3079"/>
    <n v="1273"/>
    <n v="1909"/>
    <n v="1928"/>
    <n v="1"/>
  </r>
  <r>
    <n v="3802"/>
    <x v="37"/>
    <x v="0"/>
    <s v="Finland Red Oak"/>
    <s v="M3"/>
    <n v="293"/>
    <n v="186"/>
    <n v="848"/>
    <n v="207"/>
    <n v="105"/>
    <n v="233"/>
    <n v="122"/>
  </r>
  <r>
    <n v="3803"/>
    <x v="37"/>
    <x v="4"/>
    <s v="Finland Ash"/>
    <s v="M3"/>
    <n v="0"/>
    <n v="250"/>
    <n v="0"/>
    <n v="28"/>
    <n v="70"/>
    <n v="65"/>
    <n v="-7"/>
  </r>
  <r>
    <n v="3804"/>
    <x v="37"/>
    <x v="9"/>
    <s v="Finland Other Temp"/>
    <s v="M3"/>
    <n v="17"/>
    <n v="8"/>
    <n v="12"/>
    <n v="20"/>
    <n v="16"/>
    <n v="32"/>
    <n v="100"/>
  </r>
  <r>
    <n v="3805"/>
    <x v="37"/>
    <x v="6"/>
    <s v="Finland Maple"/>
    <s v="M3"/>
    <n v="0"/>
    <n v="0"/>
    <n v="0"/>
    <n v="0"/>
    <n v="169"/>
    <n v="0"/>
    <m/>
  </r>
  <r>
    <n v="3806"/>
    <x v="37"/>
    <x v="1"/>
    <s v="Finland Cherry"/>
    <s v="M3"/>
    <n v="0"/>
    <n v="5"/>
    <n v="0"/>
    <n v="0"/>
    <n v="0"/>
    <n v="0"/>
    <m/>
  </r>
  <r>
    <n v="3807"/>
    <x v="37"/>
    <x v="5"/>
    <s v="Finland Yellow Pop"/>
    <s v="M3"/>
    <n v="0"/>
    <n v="0"/>
    <n v="8"/>
    <n v="0"/>
    <n v="0"/>
    <n v="0"/>
    <m/>
  </r>
  <r>
    <n v="3808"/>
    <x v="37"/>
    <x v="8"/>
    <s v="Finland Hickory"/>
    <s v="M3"/>
    <n v="0"/>
    <n v="0"/>
    <n v="18"/>
    <n v="200"/>
    <n v="0"/>
    <n v="0"/>
    <m/>
  </r>
  <r>
    <n v="3809"/>
    <x v="37"/>
    <x v="3"/>
    <s v="Finland Walnut"/>
    <s v="M3"/>
    <n v="43"/>
    <n v="42"/>
    <n v="125"/>
    <n v="121"/>
    <n v="0"/>
    <n v="0"/>
    <m/>
  </r>
  <r>
    <n v="3901"/>
    <x v="38"/>
    <x v="0"/>
    <s v="France Red Oak"/>
    <s v="M3"/>
    <n v="243"/>
    <n v="429"/>
    <n v="905"/>
    <n v="1673"/>
    <n v="816"/>
    <n v="1084"/>
    <n v="33"/>
  </r>
  <r>
    <n v="3902"/>
    <x v="38"/>
    <x v="2"/>
    <s v="France White Oak"/>
    <s v="M3"/>
    <n v="1954"/>
    <n v="3448"/>
    <n v="3444"/>
    <n v="1705"/>
    <n v="512"/>
    <n v="1029"/>
    <n v="101"/>
  </r>
  <r>
    <n v="3903"/>
    <x v="38"/>
    <x v="5"/>
    <s v="France Yellow Pop"/>
    <s v="M3"/>
    <n v="260"/>
    <n v="118"/>
    <n v="108"/>
    <n v="37"/>
    <n v="119"/>
    <n v="76"/>
    <n v="-36"/>
  </r>
  <r>
    <n v="3904"/>
    <x v="38"/>
    <x v="9"/>
    <s v="France Other Temp"/>
    <s v="M3"/>
    <n v="50"/>
    <n v="70"/>
    <n v="64"/>
    <n v="0"/>
    <n v="17"/>
    <n v="36"/>
    <n v="112"/>
  </r>
  <r>
    <n v="3905"/>
    <x v="38"/>
    <x v="3"/>
    <s v="France Walnut"/>
    <s v="M3"/>
    <n v="32"/>
    <n v="0"/>
    <n v="38"/>
    <n v="94"/>
    <n v="61"/>
    <n v="28"/>
    <n v="-54"/>
  </r>
  <r>
    <n v="3906"/>
    <x v="38"/>
    <x v="12"/>
    <s v="France Tropical"/>
    <s v="M3"/>
    <n v="10"/>
    <n v="0"/>
    <n v="0"/>
    <n v="0"/>
    <n v="0"/>
    <n v="3"/>
    <m/>
  </r>
  <r>
    <n v="3907"/>
    <x v="38"/>
    <x v="1"/>
    <s v="France Cherry"/>
    <s v="M3"/>
    <n v="0"/>
    <n v="0"/>
    <n v="0"/>
    <n v="0"/>
    <n v="0"/>
    <n v="2"/>
    <m/>
  </r>
  <r>
    <n v="3908"/>
    <x v="38"/>
    <x v="6"/>
    <s v="France Maple"/>
    <s v="M3"/>
    <n v="0"/>
    <n v="22"/>
    <n v="0"/>
    <n v="0"/>
    <n v="0"/>
    <n v="0"/>
    <m/>
  </r>
  <r>
    <n v="3909"/>
    <x v="38"/>
    <x v="11"/>
    <s v="France Birch"/>
    <s v="M3"/>
    <n v="0"/>
    <n v="0"/>
    <n v="0"/>
    <n v="88"/>
    <n v="0"/>
    <n v="0"/>
    <m/>
  </r>
  <r>
    <n v="3910"/>
    <x v="38"/>
    <x v="4"/>
    <s v="France Ash"/>
    <s v="M3"/>
    <n v="0"/>
    <n v="75"/>
    <n v="50"/>
    <n v="128"/>
    <n v="101"/>
    <n v="0"/>
    <m/>
  </r>
  <r>
    <n v="4001"/>
    <x v="39"/>
    <x v="9"/>
    <s v="Bahamas, T Other Temp"/>
    <s v="M3"/>
    <n v="235"/>
    <n v="1331"/>
    <n v="1087"/>
    <n v="604"/>
    <n v="1276"/>
    <n v="1921"/>
    <n v="51"/>
  </r>
  <r>
    <n v="4002"/>
    <x v="39"/>
    <x v="12"/>
    <s v="Bahamas, T Tropical"/>
    <s v="M3"/>
    <n v="7"/>
    <n v="24"/>
    <n v="26"/>
    <n v="122"/>
    <n v="68"/>
    <n v="71"/>
    <n v="4"/>
  </r>
  <r>
    <n v="4003"/>
    <x v="39"/>
    <x v="11"/>
    <s v="Bahamas, T Birch"/>
    <s v="M3"/>
    <n v="7"/>
    <n v="30"/>
    <n v="138"/>
    <n v="124"/>
    <n v="172"/>
    <n v="42"/>
    <n v="-76"/>
  </r>
  <r>
    <n v="4004"/>
    <x v="39"/>
    <x v="6"/>
    <s v="Bahamas, T Maple"/>
    <s v="M3"/>
    <n v="22"/>
    <n v="4"/>
    <n v="48"/>
    <n v="127"/>
    <n v="13"/>
    <n v="31"/>
    <n v="138"/>
  </r>
  <r>
    <n v="4005"/>
    <x v="39"/>
    <x v="8"/>
    <s v="Bahamas, T Hickory"/>
    <s v="M3"/>
    <n v="0"/>
    <n v="0"/>
    <n v="0"/>
    <n v="0"/>
    <n v="0"/>
    <n v="31"/>
    <m/>
  </r>
  <r>
    <n v="4006"/>
    <x v="39"/>
    <x v="2"/>
    <s v="Bahamas, T White Oak"/>
    <s v="M3"/>
    <n v="38"/>
    <n v="255"/>
    <n v="503"/>
    <n v="303"/>
    <n v="137"/>
    <n v="6"/>
    <n v="-96"/>
  </r>
  <r>
    <n v="4007"/>
    <x v="39"/>
    <x v="0"/>
    <s v="Bahamas, T Red Oak"/>
    <s v="M3"/>
    <n v="0"/>
    <n v="29"/>
    <n v="0"/>
    <n v="26"/>
    <n v="1"/>
    <n v="1"/>
    <m/>
  </r>
  <r>
    <n v="4008"/>
    <x v="39"/>
    <x v="10"/>
    <s v="Bahamas, T Beech"/>
    <s v="M3"/>
    <n v="88"/>
    <n v="0"/>
    <n v="1"/>
    <n v="0"/>
    <n v="0"/>
    <n v="0"/>
    <m/>
  </r>
  <r>
    <n v="4009"/>
    <x v="39"/>
    <x v="5"/>
    <s v="Bahamas, T Yellow Pop"/>
    <s v="M3"/>
    <n v="0"/>
    <n v="0"/>
    <n v="0"/>
    <n v="6"/>
    <n v="0"/>
    <n v="0"/>
    <m/>
  </r>
  <r>
    <n v="4101"/>
    <x v="40"/>
    <x v="2"/>
    <s v="Guatemala White Oak"/>
    <s v="M3"/>
    <n v="833"/>
    <n v="846"/>
    <n v="1467"/>
    <n v="3803"/>
    <n v="539"/>
    <n v="1560"/>
    <n v="189"/>
  </r>
  <r>
    <n v="4102"/>
    <x v="40"/>
    <x v="0"/>
    <s v="Guatemala Red Oak"/>
    <s v="M3"/>
    <n v="71"/>
    <n v="28"/>
    <n v="82"/>
    <n v="205"/>
    <n v="178"/>
    <n v="204"/>
    <n v="15"/>
  </r>
  <r>
    <n v="4103"/>
    <x v="40"/>
    <x v="6"/>
    <s v="Guatemala Maple"/>
    <s v="M3"/>
    <n v="129"/>
    <n v="118"/>
    <n v="208"/>
    <n v="29"/>
    <n v="147"/>
    <n v="137"/>
    <n v="-7"/>
  </r>
  <r>
    <n v="4104"/>
    <x v="40"/>
    <x v="8"/>
    <s v="Guatemala Hickory"/>
    <s v="M3"/>
    <n v="157"/>
    <n v="481"/>
    <n v="569"/>
    <n v="86"/>
    <n v="543"/>
    <n v="89"/>
    <n v="-84"/>
  </r>
  <r>
    <n v="4105"/>
    <x v="40"/>
    <x v="3"/>
    <s v="Guatemala Walnut"/>
    <s v="M3"/>
    <n v="80"/>
    <n v="137"/>
    <n v="112"/>
    <n v="187"/>
    <n v="117"/>
    <n v="52"/>
    <n v="-56"/>
  </r>
  <r>
    <n v="4106"/>
    <x v="40"/>
    <x v="1"/>
    <s v="Guatemala Cherry"/>
    <s v="M3"/>
    <n v="18"/>
    <n v="14"/>
    <n v="9"/>
    <n v="12"/>
    <n v="51"/>
    <n v="49"/>
    <n v="-4"/>
  </r>
  <r>
    <n v="4107"/>
    <x v="40"/>
    <x v="5"/>
    <s v="Guatemala Yellow Pop"/>
    <s v="M3"/>
    <n v="0"/>
    <n v="73"/>
    <n v="39"/>
    <n v="0"/>
    <n v="40"/>
    <n v="0"/>
    <m/>
  </r>
  <r>
    <n v="4108"/>
    <x v="40"/>
    <x v="11"/>
    <s v="Guatemala Birch"/>
    <s v="M3"/>
    <n v="0"/>
    <n v="3"/>
    <n v="0"/>
    <n v="0"/>
    <n v="0"/>
    <n v="0"/>
    <m/>
  </r>
  <r>
    <n v="4109"/>
    <x v="40"/>
    <x v="9"/>
    <s v="Guatemala Other Temp"/>
    <s v="M3"/>
    <n v="89"/>
    <n v="30"/>
    <n v="64"/>
    <n v="0"/>
    <n v="0"/>
    <n v="0"/>
    <m/>
  </r>
  <r>
    <n v="4110"/>
    <x v="40"/>
    <x v="12"/>
    <s v="Guatemala Tropical"/>
    <s v="M3"/>
    <n v="0"/>
    <n v="0"/>
    <n v="9"/>
    <n v="35"/>
    <n v="0"/>
    <n v="0"/>
    <m/>
  </r>
  <r>
    <n v="4201"/>
    <x v="41"/>
    <x v="9"/>
    <s v="Leeward-Wi Other Temp"/>
    <s v="M3"/>
    <n v="308"/>
    <n v="247"/>
    <n v="327"/>
    <n v="561"/>
    <n v="430"/>
    <n v="999"/>
    <n v="132"/>
  </r>
  <r>
    <n v="4202"/>
    <x v="41"/>
    <x v="12"/>
    <s v="Leeward-Wi Tropical"/>
    <s v="M3"/>
    <n v="378"/>
    <n v="300"/>
    <n v="533"/>
    <n v="39"/>
    <n v="228"/>
    <n v="765"/>
    <n v="236"/>
  </r>
  <r>
    <n v="4203"/>
    <x v="41"/>
    <x v="2"/>
    <s v="Leeward-Wi White Oak"/>
    <s v="M3"/>
    <n v="0"/>
    <n v="6"/>
    <n v="0"/>
    <n v="0"/>
    <n v="28"/>
    <n v="68"/>
    <n v="143"/>
  </r>
  <r>
    <n v="4204"/>
    <x v="41"/>
    <x v="3"/>
    <s v="Leeward-Wi Walnut"/>
    <s v="M3"/>
    <n v="60"/>
    <n v="0"/>
    <n v="0"/>
    <n v="19"/>
    <n v="44"/>
    <n v="19"/>
    <n v="-57"/>
  </r>
  <r>
    <n v="4205"/>
    <x v="41"/>
    <x v="0"/>
    <s v="Leeward-Wi Red Oak"/>
    <s v="M3"/>
    <n v="0"/>
    <n v="156"/>
    <n v="30"/>
    <n v="17"/>
    <n v="77"/>
    <n v="0"/>
    <m/>
  </r>
  <r>
    <n v="4206"/>
    <x v="41"/>
    <x v="10"/>
    <s v="Leeward-Wi Beech"/>
    <s v="M3"/>
    <n v="0"/>
    <n v="0"/>
    <n v="0"/>
    <n v="0"/>
    <n v="45"/>
    <n v="0"/>
    <m/>
  </r>
  <r>
    <n v="4207"/>
    <x v="41"/>
    <x v="6"/>
    <s v="Leeward-Wi Maple"/>
    <s v="M3"/>
    <n v="0"/>
    <n v="13"/>
    <n v="6"/>
    <n v="12"/>
    <n v="3"/>
    <n v="0"/>
    <m/>
  </r>
  <r>
    <n v="4208"/>
    <x v="41"/>
    <x v="7"/>
    <s v="Leeward-Wi Western Re"/>
    <s v="M3"/>
    <n v="0"/>
    <n v="47"/>
    <n v="0"/>
    <n v="0"/>
    <n v="0"/>
    <n v="0"/>
    <m/>
  </r>
  <r>
    <n v="4209"/>
    <x v="41"/>
    <x v="5"/>
    <s v="Leeward-Wi Yellow Pop"/>
    <s v="M3"/>
    <n v="0"/>
    <n v="0"/>
    <n v="216"/>
    <n v="0"/>
    <n v="19"/>
    <n v="0"/>
    <m/>
  </r>
  <r>
    <n v="4210"/>
    <x v="41"/>
    <x v="11"/>
    <s v="Leeward-Wi Birch"/>
    <s v="M3"/>
    <n v="0"/>
    <n v="0"/>
    <n v="35"/>
    <n v="0"/>
    <n v="20"/>
    <n v="0"/>
    <m/>
  </r>
  <r>
    <n v="4211"/>
    <x v="41"/>
    <x v="4"/>
    <s v="Leeward-Wi Ash"/>
    <s v="M3"/>
    <n v="0"/>
    <n v="0"/>
    <n v="83"/>
    <n v="0"/>
    <n v="0"/>
    <n v="0"/>
    <m/>
  </r>
  <r>
    <n v="4212"/>
    <x v="41"/>
    <x v="8"/>
    <s v="Leeward-Wi Hickory"/>
    <s v="M3"/>
    <n v="0"/>
    <n v="53"/>
    <n v="5"/>
    <n v="0"/>
    <n v="18"/>
    <n v="0"/>
    <m/>
  </r>
  <r>
    <n v="4301"/>
    <x v="42"/>
    <x v="0"/>
    <s v="Algeria Red Oak"/>
    <s v="M3"/>
    <n v="750"/>
    <n v="458"/>
    <n v="542"/>
    <n v="589"/>
    <n v="674"/>
    <n v="860"/>
    <n v="28"/>
  </r>
  <r>
    <n v="4302"/>
    <x v="42"/>
    <x v="5"/>
    <s v="Algeria Yellow Pop"/>
    <s v="M3"/>
    <n v="0"/>
    <n v="0"/>
    <n v="0"/>
    <n v="0"/>
    <n v="0"/>
    <n v="736"/>
    <m/>
  </r>
  <r>
    <n v="4303"/>
    <x v="42"/>
    <x v="2"/>
    <s v="Algeria White Oak"/>
    <s v="M3"/>
    <n v="31"/>
    <n v="0"/>
    <n v="0"/>
    <n v="0"/>
    <n v="0"/>
    <n v="0"/>
    <m/>
  </r>
  <r>
    <n v="4401"/>
    <x v="43"/>
    <x v="0"/>
    <s v="Dominican  Red Oak"/>
    <s v="M3"/>
    <n v="84"/>
    <n v="288"/>
    <n v="660"/>
    <n v="666"/>
    <n v="485"/>
    <n v="681"/>
    <n v="40"/>
  </r>
  <r>
    <n v="4402"/>
    <x v="43"/>
    <x v="2"/>
    <s v="Dominican  White Oak"/>
    <s v="M3"/>
    <n v="0"/>
    <n v="0"/>
    <n v="0"/>
    <n v="25"/>
    <n v="94"/>
    <n v="387"/>
    <n v="312"/>
  </r>
  <r>
    <n v="4403"/>
    <x v="43"/>
    <x v="3"/>
    <s v="Dominican  Walnut"/>
    <s v="M3"/>
    <n v="0"/>
    <n v="0"/>
    <n v="0"/>
    <n v="0"/>
    <n v="30"/>
    <n v="66"/>
    <n v="120"/>
  </r>
  <r>
    <n v="4404"/>
    <x v="43"/>
    <x v="5"/>
    <s v="Dominican  Yellow Pop"/>
    <s v="M3"/>
    <n v="0"/>
    <n v="0"/>
    <n v="0"/>
    <n v="115"/>
    <n v="0"/>
    <n v="36"/>
    <m/>
  </r>
  <r>
    <n v="4405"/>
    <x v="43"/>
    <x v="7"/>
    <s v="Dominican  Western Re"/>
    <s v="M3"/>
    <n v="0"/>
    <n v="0"/>
    <n v="0"/>
    <n v="0"/>
    <n v="0"/>
    <n v="29"/>
    <m/>
  </r>
  <r>
    <n v="4406"/>
    <x v="43"/>
    <x v="6"/>
    <s v="Dominican  Maple"/>
    <s v="M3"/>
    <n v="0"/>
    <n v="0"/>
    <n v="0"/>
    <n v="0"/>
    <n v="0"/>
    <n v="3"/>
    <m/>
  </r>
  <r>
    <n v="4407"/>
    <x v="43"/>
    <x v="4"/>
    <s v="Dominican  Ash"/>
    <s v="M3"/>
    <n v="0"/>
    <n v="0"/>
    <n v="0"/>
    <n v="88"/>
    <n v="0"/>
    <n v="0"/>
    <m/>
  </r>
  <r>
    <n v="4408"/>
    <x v="43"/>
    <x v="8"/>
    <s v="Dominican  Hickory"/>
    <s v="M3"/>
    <n v="0"/>
    <n v="49"/>
    <n v="0"/>
    <n v="0"/>
    <n v="29"/>
    <n v="0"/>
    <m/>
  </r>
  <r>
    <n v="4409"/>
    <x v="43"/>
    <x v="9"/>
    <s v="Dominican  Other Temp"/>
    <s v="M3"/>
    <n v="0"/>
    <n v="453"/>
    <n v="153"/>
    <n v="336"/>
    <n v="241"/>
    <n v="0"/>
    <m/>
  </r>
  <r>
    <n v="4410"/>
    <x v="43"/>
    <x v="12"/>
    <s v="Dominican  Tropical"/>
    <s v="M3"/>
    <n v="62"/>
    <n v="0"/>
    <n v="84"/>
    <n v="0"/>
    <n v="105"/>
    <n v="0"/>
    <m/>
  </r>
  <r>
    <n v="4501"/>
    <x v="44"/>
    <x v="2"/>
    <s v="Bahrain White Oak"/>
    <s v="M3"/>
    <n v="29"/>
    <n v="247"/>
    <n v="448"/>
    <n v="25"/>
    <n v="0"/>
    <n v="350"/>
    <m/>
  </r>
  <r>
    <n v="4502"/>
    <x v="44"/>
    <x v="0"/>
    <s v="Bahrain Red Oak"/>
    <s v="M3"/>
    <n v="304"/>
    <n v="105"/>
    <n v="147"/>
    <n v="138"/>
    <n v="244"/>
    <n v="297"/>
    <n v="22"/>
  </r>
  <r>
    <n v="4503"/>
    <x v="44"/>
    <x v="7"/>
    <s v="Bahrain Western Re"/>
    <s v="M3"/>
    <n v="0"/>
    <n v="0"/>
    <n v="0"/>
    <n v="0"/>
    <n v="0"/>
    <n v="214"/>
    <m/>
  </r>
  <r>
    <n v="4504"/>
    <x v="44"/>
    <x v="4"/>
    <s v="Bahrain Ash"/>
    <s v="M3"/>
    <n v="0"/>
    <n v="0"/>
    <n v="0"/>
    <n v="15"/>
    <n v="0"/>
    <n v="169"/>
    <m/>
  </r>
  <r>
    <n v="4505"/>
    <x v="44"/>
    <x v="5"/>
    <s v="Bahrain Yellow Pop"/>
    <s v="M3"/>
    <n v="174"/>
    <n v="193"/>
    <n v="46"/>
    <n v="0"/>
    <n v="0"/>
    <n v="41"/>
    <m/>
  </r>
  <r>
    <n v="4506"/>
    <x v="44"/>
    <x v="3"/>
    <s v="Bahrain Walnut"/>
    <s v="M3"/>
    <n v="61"/>
    <n v="66"/>
    <n v="93"/>
    <n v="56"/>
    <n v="30"/>
    <n v="26"/>
    <n v="-13"/>
  </r>
  <r>
    <n v="4507"/>
    <x v="44"/>
    <x v="6"/>
    <s v="Bahrain Maple"/>
    <s v="M3"/>
    <n v="0"/>
    <n v="28"/>
    <n v="0"/>
    <n v="29"/>
    <n v="0"/>
    <n v="0"/>
    <m/>
  </r>
  <r>
    <n v="4508"/>
    <x v="44"/>
    <x v="1"/>
    <s v="Bahrain Cherry"/>
    <s v="M3"/>
    <n v="0"/>
    <n v="0"/>
    <n v="30"/>
    <n v="0"/>
    <n v="0"/>
    <n v="0"/>
    <m/>
  </r>
  <r>
    <n v="4509"/>
    <x v="44"/>
    <x v="9"/>
    <s v="Bahrain Other Temp"/>
    <s v="M3"/>
    <n v="39"/>
    <n v="39"/>
    <n v="0"/>
    <n v="0"/>
    <n v="0"/>
    <n v="0"/>
    <m/>
  </r>
  <r>
    <n v="4601"/>
    <x v="45"/>
    <x v="0"/>
    <s v="Qatar Red Oak"/>
    <s v="M3"/>
    <n v="545"/>
    <n v="497"/>
    <n v="699"/>
    <n v="510"/>
    <n v="577"/>
    <n v="584"/>
    <n v="1"/>
  </r>
  <r>
    <n v="4602"/>
    <x v="45"/>
    <x v="4"/>
    <s v="Qatar Ash"/>
    <s v="M3"/>
    <n v="541"/>
    <n v="944"/>
    <n v="210"/>
    <n v="338"/>
    <n v="394"/>
    <n v="369"/>
    <n v="-6"/>
  </r>
  <r>
    <n v="4603"/>
    <x v="45"/>
    <x v="3"/>
    <s v="Qatar Walnut"/>
    <s v="M3"/>
    <n v="224"/>
    <n v="107"/>
    <n v="94"/>
    <n v="92"/>
    <n v="118"/>
    <n v="63"/>
    <n v="-47"/>
  </r>
  <r>
    <n v="4604"/>
    <x v="45"/>
    <x v="8"/>
    <s v="Qatar Hickory"/>
    <s v="M3"/>
    <n v="0"/>
    <n v="0"/>
    <n v="0"/>
    <n v="33"/>
    <n v="69"/>
    <n v="33"/>
    <n v="-52"/>
  </r>
  <r>
    <n v="4605"/>
    <x v="45"/>
    <x v="1"/>
    <s v="Qatar Cherry"/>
    <s v="M3"/>
    <n v="13"/>
    <n v="0"/>
    <n v="0"/>
    <n v="0"/>
    <n v="0"/>
    <n v="20"/>
    <m/>
  </r>
  <r>
    <n v="4606"/>
    <x v="45"/>
    <x v="6"/>
    <s v="Qatar Maple"/>
    <s v="M3"/>
    <n v="88"/>
    <n v="0"/>
    <n v="220"/>
    <n v="29"/>
    <n v="58"/>
    <n v="15"/>
    <n v="-74"/>
  </r>
  <r>
    <n v="4607"/>
    <x v="45"/>
    <x v="2"/>
    <s v="Qatar White Oak"/>
    <s v="M3"/>
    <n v="75"/>
    <n v="0"/>
    <n v="485"/>
    <n v="413"/>
    <n v="0"/>
    <n v="0"/>
    <m/>
  </r>
  <r>
    <n v="4608"/>
    <x v="45"/>
    <x v="5"/>
    <s v="Qatar Yellow Pop"/>
    <s v="M3"/>
    <n v="0"/>
    <n v="0"/>
    <n v="0"/>
    <n v="193"/>
    <n v="0"/>
    <n v="0"/>
    <m/>
  </r>
  <r>
    <n v="4701"/>
    <x v="46"/>
    <x v="5"/>
    <s v="Cyprus Yellow Pop"/>
    <s v="M3"/>
    <n v="54"/>
    <n v="208"/>
    <n v="144"/>
    <n v="221"/>
    <n v="298"/>
    <n v="371"/>
    <n v="24"/>
  </r>
  <r>
    <n v="4702"/>
    <x v="46"/>
    <x v="2"/>
    <s v="Cyprus White Oak"/>
    <s v="M3"/>
    <n v="184"/>
    <n v="303"/>
    <n v="259"/>
    <n v="482"/>
    <n v="420"/>
    <n v="255"/>
    <n v="-39"/>
  </r>
  <r>
    <n v="4703"/>
    <x v="46"/>
    <x v="0"/>
    <s v="Cyprus Red Oak"/>
    <s v="M3"/>
    <n v="162"/>
    <n v="317"/>
    <n v="64"/>
    <n v="295"/>
    <n v="356"/>
    <n v="171"/>
    <n v="-52"/>
  </r>
  <r>
    <n v="4704"/>
    <x v="46"/>
    <x v="9"/>
    <s v="Cyprus Other Temp"/>
    <s v="M3"/>
    <n v="68"/>
    <n v="19"/>
    <n v="120"/>
    <n v="351"/>
    <n v="210"/>
    <n v="145"/>
    <n v="-31"/>
  </r>
  <r>
    <n v="4705"/>
    <x v="46"/>
    <x v="8"/>
    <s v="Cyprus Hickory"/>
    <s v="M3"/>
    <n v="0"/>
    <n v="0"/>
    <n v="0"/>
    <n v="0"/>
    <n v="0"/>
    <n v="38"/>
    <m/>
  </r>
  <r>
    <n v="4706"/>
    <x v="46"/>
    <x v="4"/>
    <s v="Cyprus Ash"/>
    <s v="M3"/>
    <n v="4"/>
    <n v="0"/>
    <n v="0"/>
    <n v="0"/>
    <n v="0"/>
    <n v="0"/>
    <m/>
  </r>
  <r>
    <n v="4707"/>
    <x v="46"/>
    <x v="3"/>
    <s v="Cyprus Walnut"/>
    <s v="M3"/>
    <n v="32"/>
    <n v="0"/>
    <n v="5"/>
    <n v="96"/>
    <n v="0"/>
    <n v="0"/>
    <m/>
  </r>
  <r>
    <n v="4801"/>
    <x v="47"/>
    <x v="4"/>
    <s v="Philippine Ash"/>
    <s v="M3"/>
    <n v="100"/>
    <n v="36"/>
    <n v="179"/>
    <n v="216"/>
    <n v="74"/>
    <n v="192"/>
    <n v="159"/>
  </r>
  <r>
    <n v="4802"/>
    <x v="47"/>
    <x v="2"/>
    <s v="Philippine White Oak"/>
    <s v="M3"/>
    <n v="191"/>
    <n v="28"/>
    <n v="255"/>
    <n v="259"/>
    <n v="333"/>
    <n v="176"/>
    <n v="-47"/>
  </r>
  <r>
    <n v="4803"/>
    <x v="47"/>
    <x v="6"/>
    <s v="Philippine Maple"/>
    <s v="M3"/>
    <n v="0"/>
    <n v="21"/>
    <n v="35"/>
    <n v="29"/>
    <n v="105"/>
    <n v="121"/>
    <n v="15"/>
  </r>
  <r>
    <n v="4804"/>
    <x v="47"/>
    <x v="5"/>
    <s v="Philippine Yellow Pop"/>
    <s v="M3"/>
    <n v="158"/>
    <n v="81"/>
    <n v="37"/>
    <n v="40"/>
    <n v="57"/>
    <n v="112"/>
    <n v="96"/>
  </r>
  <r>
    <n v="4805"/>
    <x v="47"/>
    <x v="0"/>
    <s v="Philippine Red Oak"/>
    <s v="M3"/>
    <n v="14"/>
    <n v="25"/>
    <n v="43"/>
    <n v="0"/>
    <n v="30"/>
    <n v="84"/>
    <n v="180"/>
  </r>
  <r>
    <n v="4806"/>
    <x v="47"/>
    <x v="9"/>
    <s v="Philippine Other Temp"/>
    <s v="M3"/>
    <n v="376"/>
    <n v="181"/>
    <n v="75"/>
    <n v="0"/>
    <n v="21"/>
    <n v="84"/>
    <n v="300"/>
  </r>
  <r>
    <n v="4807"/>
    <x v="47"/>
    <x v="8"/>
    <s v="Philippine Hickory"/>
    <s v="M3"/>
    <n v="48"/>
    <n v="0"/>
    <n v="52"/>
    <n v="0"/>
    <n v="0"/>
    <n v="40"/>
    <m/>
  </r>
  <r>
    <n v="4808"/>
    <x v="47"/>
    <x v="3"/>
    <s v="Philippine Walnut"/>
    <s v="M3"/>
    <n v="83"/>
    <n v="64"/>
    <n v="86"/>
    <n v="66"/>
    <n v="96"/>
    <n v="32"/>
    <n v="-67"/>
  </r>
  <r>
    <n v="4809"/>
    <x v="47"/>
    <x v="7"/>
    <s v="Philippine Western Re"/>
    <s v="M3"/>
    <n v="40"/>
    <n v="87"/>
    <n v="95"/>
    <n v="0"/>
    <n v="114"/>
    <n v="0"/>
    <m/>
  </r>
  <r>
    <n v="4810"/>
    <x v="47"/>
    <x v="1"/>
    <s v="Philippine Cherry"/>
    <s v="M3"/>
    <n v="0"/>
    <n v="55"/>
    <n v="0"/>
    <n v="0"/>
    <n v="0"/>
    <n v="0"/>
    <m/>
  </r>
  <r>
    <n v="4901"/>
    <x v="48"/>
    <x v="2"/>
    <s v="Mauritius White Oak"/>
    <s v="M3"/>
    <n v="93"/>
    <n v="497"/>
    <n v="296"/>
    <n v="1266"/>
    <n v="662"/>
    <n v="695"/>
    <n v="5"/>
  </r>
  <r>
    <n v="4902"/>
    <x v="48"/>
    <x v="0"/>
    <s v="Mauritius Red Oak"/>
    <s v="M3"/>
    <n v="85"/>
    <n v="104"/>
    <n v="296"/>
    <n v="148"/>
    <n v="146"/>
    <n v="97"/>
    <n v="-34"/>
  </r>
  <r>
    <n v="4903"/>
    <x v="48"/>
    <x v="3"/>
    <s v="Mauritius Walnut"/>
    <s v="M3"/>
    <n v="30"/>
    <n v="12"/>
    <n v="2"/>
    <n v="0"/>
    <n v="0"/>
    <n v="35"/>
    <m/>
  </r>
  <r>
    <n v="4904"/>
    <x v="48"/>
    <x v="4"/>
    <s v="Mauritius Ash"/>
    <s v="M3"/>
    <n v="15"/>
    <n v="88"/>
    <n v="87"/>
    <n v="149"/>
    <n v="47"/>
    <n v="4"/>
    <n v="-91"/>
  </r>
  <r>
    <n v="5001"/>
    <x v="49"/>
    <x v="0"/>
    <s v="Iraq Red Oak"/>
    <s v="M3"/>
    <n v="88"/>
    <n v="121"/>
    <n v="428"/>
    <n v="547"/>
    <n v="534"/>
    <n v="659"/>
    <n v="23"/>
  </r>
  <r>
    <n v="5002"/>
    <x v="49"/>
    <x v="3"/>
    <s v="Iraq Walnut"/>
    <s v="M3"/>
    <n v="0"/>
    <n v="0"/>
    <n v="0"/>
    <n v="0"/>
    <n v="42"/>
    <n v="107"/>
    <n v="155"/>
  </r>
  <r>
    <n v="5003"/>
    <x v="49"/>
    <x v="2"/>
    <s v="Iraq White Oak"/>
    <s v="M3"/>
    <n v="0"/>
    <n v="31"/>
    <n v="0"/>
    <n v="0"/>
    <n v="0"/>
    <n v="62"/>
    <m/>
  </r>
  <r>
    <n v="5101"/>
    <x v="50"/>
    <x v="0"/>
    <s v="Lithuania Red Oak"/>
    <s v="M3"/>
    <n v="0"/>
    <n v="642"/>
    <n v="68"/>
    <n v="533"/>
    <n v="149"/>
    <n v="487"/>
    <n v="227"/>
  </r>
  <r>
    <n v="5102"/>
    <x v="50"/>
    <x v="2"/>
    <s v="Lithuania White Oak"/>
    <s v="M3"/>
    <n v="742"/>
    <n v="1163"/>
    <n v="1672"/>
    <n v="367"/>
    <n v="412"/>
    <n v="293"/>
    <n v="-29"/>
  </r>
  <r>
    <n v="5103"/>
    <x v="50"/>
    <x v="6"/>
    <s v="Lithuania Maple"/>
    <s v="M3"/>
    <n v="10"/>
    <n v="0"/>
    <n v="0"/>
    <n v="0"/>
    <n v="0"/>
    <n v="0"/>
    <m/>
  </r>
  <r>
    <n v="5104"/>
    <x v="50"/>
    <x v="4"/>
    <s v="Lithuania Ash"/>
    <s v="M3"/>
    <n v="0"/>
    <n v="0"/>
    <n v="0"/>
    <n v="100"/>
    <n v="0"/>
    <n v="0"/>
    <m/>
  </r>
  <r>
    <n v="5105"/>
    <x v="50"/>
    <x v="8"/>
    <s v="Lithuania Hickory"/>
    <s v="M3"/>
    <n v="0"/>
    <n v="0"/>
    <n v="134"/>
    <n v="0"/>
    <n v="0"/>
    <n v="0"/>
    <m/>
  </r>
  <r>
    <n v="5106"/>
    <x v="50"/>
    <x v="3"/>
    <s v="Lithuania Walnut"/>
    <s v="M3"/>
    <n v="38"/>
    <n v="248"/>
    <n v="520"/>
    <n v="481"/>
    <n v="609"/>
    <n v="0"/>
    <m/>
  </r>
  <r>
    <n v="5201"/>
    <x v="51"/>
    <x v="0"/>
    <s v="Jordan Red Oak"/>
    <s v="M3"/>
    <n v="658"/>
    <n v="482"/>
    <n v="1170"/>
    <n v="803"/>
    <n v="420"/>
    <n v="526"/>
    <n v="25"/>
  </r>
  <r>
    <n v="5202"/>
    <x v="51"/>
    <x v="3"/>
    <s v="Jordan Walnut"/>
    <s v="M3"/>
    <n v="167"/>
    <n v="475"/>
    <n v="0"/>
    <n v="139"/>
    <n v="24"/>
    <n v="154"/>
    <n v="542"/>
  </r>
  <r>
    <n v="5203"/>
    <x v="51"/>
    <x v="2"/>
    <s v="Jordan White Oak"/>
    <s v="M3"/>
    <n v="0"/>
    <n v="0"/>
    <n v="69"/>
    <n v="0"/>
    <n v="28"/>
    <n v="0"/>
    <m/>
  </r>
  <r>
    <n v="5204"/>
    <x v="51"/>
    <x v="6"/>
    <s v="Jordan Maple"/>
    <s v="M3"/>
    <n v="55"/>
    <n v="109"/>
    <n v="77"/>
    <n v="112"/>
    <n v="57"/>
    <n v="0"/>
    <m/>
  </r>
  <r>
    <n v="5205"/>
    <x v="51"/>
    <x v="1"/>
    <s v="Jordan Cherry"/>
    <s v="M3"/>
    <n v="0"/>
    <n v="0"/>
    <n v="0"/>
    <n v="9"/>
    <n v="28"/>
    <n v="0"/>
    <m/>
  </r>
  <r>
    <n v="5206"/>
    <x v="51"/>
    <x v="8"/>
    <s v="Jordan Hickory"/>
    <s v="M3"/>
    <n v="0"/>
    <n v="0"/>
    <n v="70"/>
    <n v="0"/>
    <n v="0"/>
    <n v="0"/>
    <m/>
  </r>
  <r>
    <n v="5301"/>
    <x v="52"/>
    <x v="9"/>
    <s v="Cayman Isl Other Temp"/>
    <s v="M3"/>
    <n v="68"/>
    <n v="130"/>
    <n v="116"/>
    <n v="705"/>
    <n v="738"/>
    <n v="575"/>
    <n v="-22"/>
  </r>
  <r>
    <n v="5302"/>
    <x v="52"/>
    <x v="2"/>
    <s v="Cayman Isl White Oak"/>
    <s v="M3"/>
    <n v="0"/>
    <n v="0"/>
    <n v="7"/>
    <n v="5"/>
    <n v="22"/>
    <n v="39"/>
    <n v="77"/>
  </r>
  <r>
    <n v="5303"/>
    <x v="52"/>
    <x v="6"/>
    <s v="Cayman Isl Maple"/>
    <s v="M3"/>
    <n v="0"/>
    <n v="0"/>
    <n v="38"/>
    <n v="17"/>
    <n v="19"/>
    <n v="18"/>
    <n v="-5"/>
  </r>
  <r>
    <n v="5304"/>
    <x v="52"/>
    <x v="5"/>
    <s v="Cayman Isl Yellow Pop"/>
    <s v="M3"/>
    <n v="9"/>
    <n v="0"/>
    <n v="30"/>
    <n v="0"/>
    <n v="0"/>
    <n v="10"/>
    <m/>
  </r>
  <r>
    <n v="5305"/>
    <x v="52"/>
    <x v="11"/>
    <s v="Cayman Isl Birch"/>
    <s v="M3"/>
    <n v="9"/>
    <n v="0"/>
    <n v="28"/>
    <n v="47"/>
    <n v="0"/>
    <n v="4"/>
    <m/>
  </r>
  <r>
    <n v="5306"/>
    <x v="52"/>
    <x v="1"/>
    <s v="Cayman Isl Cherry"/>
    <s v="M3"/>
    <n v="0"/>
    <n v="5"/>
    <n v="0"/>
    <n v="0"/>
    <n v="0"/>
    <n v="0"/>
    <m/>
  </r>
  <r>
    <n v="5307"/>
    <x v="52"/>
    <x v="3"/>
    <s v="Cayman Isl Walnut"/>
    <s v="M3"/>
    <n v="0"/>
    <n v="0"/>
    <n v="0"/>
    <n v="4"/>
    <n v="3"/>
    <n v="0"/>
    <m/>
  </r>
  <r>
    <n v="5308"/>
    <x v="52"/>
    <x v="12"/>
    <s v="Cayman Isl Tropical"/>
    <s v="M3"/>
    <n v="1"/>
    <n v="30"/>
    <n v="0"/>
    <n v="22"/>
    <n v="2"/>
    <n v="0"/>
    <m/>
  </r>
  <r>
    <n v="5401"/>
    <x v="53"/>
    <x v="3"/>
    <s v="Hong Kong Walnut"/>
    <s v="M3"/>
    <n v="53"/>
    <n v="24"/>
    <n v="90"/>
    <n v="29"/>
    <n v="120"/>
    <n v="260"/>
    <n v="117"/>
  </r>
  <r>
    <n v="5402"/>
    <x v="53"/>
    <x v="9"/>
    <s v="Hong Kong Other Temp"/>
    <s v="M3"/>
    <n v="0"/>
    <n v="37"/>
    <n v="33"/>
    <n v="123"/>
    <n v="31"/>
    <n v="179"/>
    <n v="477"/>
  </r>
  <r>
    <n v="5403"/>
    <x v="53"/>
    <x v="0"/>
    <s v="Hong Kong Red Oak"/>
    <s v="M3"/>
    <n v="31"/>
    <n v="0"/>
    <n v="90"/>
    <n v="0"/>
    <n v="0"/>
    <n v="127"/>
    <m/>
  </r>
  <r>
    <n v="5404"/>
    <x v="53"/>
    <x v="5"/>
    <s v="Hong Kong Yellow Pop"/>
    <s v="M3"/>
    <n v="504"/>
    <n v="569"/>
    <n v="106"/>
    <n v="15"/>
    <n v="0"/>
    <n v="40"/>
    <m/>
  </r>
  <r>
    <n v="5405"/>
    <x v="53"/>
    <x v="6"/>
    <s v="Hong Kong Maple"/>
    <s v="M3"/>
    <n v="54"/>
    <n v="35"/>
    <n v="0"/>
    <n v="0"/>
    <n v="23"/>
    <n v="30"/>
    <n v="30"/>
  </r>
  <r>
    <n v="5406"/>
    <x v="53"/>
    <x v="2"/>
    <s v="Hong Kong White Oak"/>
    <s v="M3"/>
    <n v="89"/>
    <n v="0"/>
    <n v="0"/>
    <n v="0"/>
    <n v="0"/>
    <n v="0"/>
    <m/>
  </r>
  <r>
    <n v="5407"/>
    <x v="53"/>
    <x v="1"/>
    <s v="Hong Kong Cherry"/>
    <s v="M3"/>
    <n v="0"/>
    <n v="0"/>
    <n v="64"/>
    <n v="0"/>
    <n v="0"/>
    <n v="0"/>
    <m/>
  </r>
  <r>
    <n v="5408"/>
    <x v="53"/>
    <x v="4"/>
    <s v="Hong Kong Ash"/>
    <s v="M3"/>
    <n v="0"/>
    <n v="0"/>
    <n v="221"/>
    <n v="32"/>
    <n v="0"/>
    <n v="0"/>
    <m/>
  </r>
  <r>
    <n v="5409"/>
    <x v="53"/>
    <x v="8"/>
    <s v="Hong Kong Hickory"/>
    <s v="M3"/>
    <n v="10"/>
    <n v="202"/>
    <n v="0"/>
    <n v="65"/>
    <n v="0"/>
    <n v="0"/>
    <m/>
  </r>
  <r>
    <n v="5501"/>
    <x v="54"/>
    <x v="3"/>
    <s v="Poland Walnut"/>
    <s v="M3"/>
    <n v="122"/>
    <n v="143"/>
    <n v="179"/>
    <n v="149"/>
    <n v="170"/>
    <n v="273"/>
    <n v="61"/>
  </r>
  <r>
    <n v="5502"/>
    <x v="54"/>
    <x v="9"/>
    <s v="Poland Other Temp"/>
    <s v="M3"/>
    <n v="0"/>
    <n v="0"/>
    <n v="0"/>
    <n v="0"/>
    <n v="0"/>
    <n v="169"/>
    <m/>
  </r>
  <r>
    <n v="5503"/>
    <x v="54"/>
    <x v="6"/>
    <s v="Poland Maple"/>
    <s v="M3"/>
    <n v="0"/>
    <n v="0"/>
    <n v="0"/>
    <n v="0"/>
    <n v="0"/>
    <n v="129"/>
    <m/>
  </r>
  <r>
    <n v="5504"/>
    <x v="54"/>
    <x v="0"/>
    <s v="Poland Red Oak"/>
    <s v="M3"/>
    <n v="99"/>
    <n v="145"/>
    <n v="146"/>
    <n v="14"/>
    <n v="0"/>
    <n v="0"/>
    <m/>
  </r>
  <r>
    <n v="5505"/>
    <x v="54"/>
    <x v="2"/>
    <s v="Poland White Oak"/>
    <s v="M3"/>
    <n v="713"/>
    <n v="554"/>
    <n v="1080"/>
    <n v="264"/>
    <n v="1015"/>
    <n v="0"/>
    <m/>
  </r>
  <r>
    <n v="5506"/>
    <x v="54"/>
    <x v="4"/>
    <s v="Poland Ash"/>
    <s v="M3"/>
    <n v="31"/>
    <n v="0"/>
    <n v="0"/>
    <n v="0"/>
    <n v="0"/>
    <n v="0"/>
    <m/>
  </r>
  <r>
    <n v="5507"/>
    <x v="54"/>
    <x v="12"/>
    <s v="Poland Tropical"/>
    <s v="M3"/>
    <n v="0"/>
    <n v="43"/>
    <n v="0"/>
    <n v="0"/>
    <n v="0"/>
    <n v="0"/>
    <m/>
  </r>
  <r>
    <n v="5601"/>
    <x v="55"/>
    <x v="2"/>
    <s v="Paraguay White Oak"/>
    <s v="M3"/>
    <n v="0"/>
    <n v="0"/>
    <n v="0"/>
    <n v="117"/>
    <n v="334"/>
    <n v="519"/>
    <n v="55"/>
  </r>
  <r>
    <n v="5602"/>
    <x v="55"/>
    <x v="0"/>
    <s v="Paraguay Red Oak"/>
    <s v="M3"/>
    <n v="0"/>
    <n v="0"/>
    <n v="0"/>
    <n v="88"/>
    <n v="0"/>
    <n v="0"/>
    <m/>
  </r>
  <r>
    <n v="5701"/>
    <x v="56"/>
    <x v="5"/>
    <s v="Malta Yellow Pop"/>
    <s v="M3"/>
    <n v="1032"/>
    <n v="623"/>
    <n v="1342"/>
    <n v="527"/>
    <n v="365"/>
    <n v="332"/>
    <n v="-9"/>
  </r>
  <r>
    <n v="5702"/>
    <x v="56"/>
    <x v="4"/>
    <s v="Malta Ash"/>
    <s v="M3"/>
    <n v="8"/>
    <n v="94"/>
    <n v="16"/>
    <n v="56"/>
    <n v="0"/>
    <n v="101"/>
    <m/>
  </r>
  <r>
    <n v="5703"/>
    <x v="56"/>
    <x v="0"/>
    <s v="Malta Red Oak"/>
    <s v="M3"/>
    <n v="35"/>
    <n v="0"/>
    <n v="55"/>
    <n v="4"/>
    <n v="9"/>
    <n v="37"/>
    <n v="311"/>
  </r>
  <r>
    <n v="5704"/>
    <x v="56"/>
    <x v="3"/>
    <s v="Malta Walnut"/>
    <s v="M3"/>
    <n v="5"/>
    <n v="16"/>
    <n v="8"/>
    <n v="54"/>
    <n v="66"/>
    <n v="34"/>
    <n v="-48"/>
  </r>
  <r>
    <n v="5705"/>
    <x v="56"/>
    <x v="2"/>
    <s v="Malta White Oak"/>
    <s v="M3"/>
    <n v="343"/>
    <n v="101"/>
    <n v="91"/>
    <n v="143"/>
    <n v="24"/>
    <n v="6"/>
    <n v="-75"/>
  </r>
  <r>
    <n v="5706"/>
    <x v="56"/>
    <x v="6"/>
    <s v="Malta Maple"/>
    <s v="M3"/>
    <n v="0"/>
    <n v="0"/>
    <n v="0"/>
    <n v="0"/>
    <n v="6"/>
    <n v="0"/>
    <m/>
  </r>
  <r>
    <n v="5707"/>
    <x v="56"/>
    <x v="1"/>
    <s v="Malta Cherry"/>
    <s v="M3"/>
    <n v="0"/>
    <n v="0"/>
    <n v="13"/>
    <n v="0"/>
    <n v="6"/>
    <n v="0"/>
    <m/>
  </r>
  <r>
    <n v="5708"/>
    <x v="56"/>
    <x v="9"/>
    <s v="Malta Other Temp"/>
    <s v="M3"/>
    <n v="268"/>
    <n v="241"/>
    <n v="225"/>
    <n v="0"/>
    <n v="58"/>
    <n v="0"/>
    <m/>
  </r>
  <r>
    <n v="5801"/>
    <x v="57"/>
    <x v="2"/>
    <s v="Cambodia White Oak"/>
    <s v="M3"/>
    <n v="0"/>
    <n v="100"/>
    <n v="0"/>
    <n v="11"/>
    <n v="58"/>
    <n v="169"/>
    <n v="191"/>
  </r>
  <r>
    <n v="5802"/>
    <x v="57"/>
    <x v="5"/>
    <s v="Cambodia Yellow Pop"/>
    <s v="M3"/>
    <n v="92"/>
    <n v="75"/>
    <n v="40"/>
    <n v="35"/>
    <n v="39"/>
    <n v="116"/>
    <n v="197"/>
  </r>
  <r>
    <n v="5803"/>
    <x v="57"/>
    <x v="4"/>
    <s v="Cambodia Ash"/>
    <s v="M3"/>
    <n v="0"/>
    <n v="39"/>
    <n v="0"/>
    <n v="0"/>
    <n v="0"/>
    <n v="61"/>
    <m/>
  </r>
  <r>
    <n v="5804"/>
    <x v="57"/>
    <x v="6"/>
    <s v="Cambodia Maple"/>
    <s v="M3"/>
    <n v="104"/>
    <n v="93"/>
    <n v="20"/>
    <n v="0"/>
    <n v="0"/>
    <n v="57"/>
    <m/>
  </r>
  <r>
    <n v="5805"/>
    <x v="57"/>
    <x v="9"/>
    <s v="Cambodia Other Temp"/>
    <s v="M3"/>
    <n v="0"/>
    <n v="0"/>
    <n v="34"/>
    <n v="0"/>
    <n v="0"/>
    <n v="36"/>
    <m/>
  </r>
  <r>
    <n v="5806"/>
    <x v="57"/>
    <x v="3"/>
    <s v="Cambodia Walnut"/>
    <s v="M3"/>
    <n v="7"/>
    <n v="0"/>
    <n v="0"/>
    <n v="0"/>
    <n v="68"/>
    <n v="29"/>
    <n v="-57"/>
  </r>
  <r>
    <n v="5807"/>
    <x v="57"/>
    <x v="0"/>
    <s v="Cambodia Red Oak"/>
    <s v="M3"/>
    <n v="18"/>
    <n v="0"/>
    <n v="10"/>
    <n v="0"/>
    <n v="0"/>
    <n v="11"/>
    <m/>
  </r>
  <r>
    <n v="5808"/>
    <x v="57"/>
    <x v="1"/>
    <s v="Cambodia Cherry"/>
    <s v="M3"/>
    <n v="0"/>
    <n v="0"/>
    <n v="0"/>
    <n v="10"/>
    <n v="0"/>
    <n v="10"/>
    <m/>
  </r>
  <r>
    <n v="5809"/>
    <x v="57"/>
    <x v="8"/>
    <s v="Cambodia Hickory"/>
    <s v="M3"/>
    <n v="837"/>
    <n v="0"/>
    <n v="368"/>
    <n v="6"/>
    <n v="0"/>
    <n v="7"/>
    <m/>
  </r>
  <r>
    <n v="5810"/>
    <x v="57"/>
    <x v="7"/>
    <s v="Cambodia Western Re"/>
    <s v="M3"/>
    <n v="0"/>
    <n v="0"/>
    <n v="47"/>
    <n v="0"/>
    <n v="0"/>
    <n v="0"/>
    <m/>
  </r>
  <r>
    <n v="5901"/>
    <x v="58"/>
    <x v="2"/>
    <s v="Argentina White Oak"/>
    <s v="M3"/>
    <n v="111"/>
    <n v="109"/>
    <n v="182"/>
    <n v="69"/>
    <n v="698"/>
    <n v="207"/>
    <n v="-70"/>
  </r>
  <r>
    <n v="5902"/>
    <x v="58"/>
    <x v="9"/>
    <s v="Argentina Other Temp"/>
    <s v="M3"/>
    <n v="0"/>
    <n v="0"/>
    <n v="0"/>
    <n v="0"/>
    <n v="102"/>
    <n v="189"/>
    <n v="85"/>
  </r>
  <r>
    <n v="5903"/>
    <x v="58"/>
    <x v="0"/>
    <s v="Argentina Red Oak"/>
    <s v="M3"/>
    <n v="62"/>
    <n v="182"/>
    <n v="158"/>
    <n v="119"/>
    <n v="73"/>
    <n v="61"/>
    <n v="-16"/>
  </r>
  <r>
    <n v="5904"/>
    <x v="58"/>
    <x v="6"/>
    <s v="Argentina Maple"/>
    <s v="M3"/>
    <n v="0"/>
    <n v="22"/>
    <n v="27"/>
    <n v="0"/>
    <n v="0"/>
    <n v="0"/>
    <m/>
  </r>
  <r>
    <n v="5905"/>
    <x v="58"/>
    <x v="7"/>
    <s v="Argentina Western Re"/>
    <s v="M3"/>
    <n v="0"/>
    <n v="0"/>
    <n v="0"/>
    <n v="28"/>
    <n v="0"/>
    <n v="0"/>
    <m/>
  </r>
  <r>
    <n v="5906"/>
    <x v="58"/>
    <x v="8"/>
    <s v="Argentina Hickory"/>
    <s v="M3"/>
    <n v="0"/>
    <n v="0"/>
    <n v="0"/>
    <n v="0"/>
    <n v="28"/>
    <n v="0"/>
    <m/>
  </r>
  <r>
    <n v="6001"/>
    <x v="59"/>
    <x v="0"/>
    <s v="Kuwait Red Oak"/>
    <s v="M3"/>
    <n v="263"/>
    <n v="252"/>
    <n v="147"/>
    <n v="203"/>
    <n v="230"/>
    <n v="349"/>
    <n v="52"/>
  </r>
  <r>
    <n v="6002"/>
    <x v="59"/>
    <x v="3"/>
    <s v="Kuwait Walnut"/>
    <s v="M3"/>
    <n v="62"/>
    <n v="93"/>
    <n v="31"/>
    <n v="48"/>
    <n v="57"/>
    <n v="94"/>
    <n v="65"/>
  </r>
  <r>
    <n v="6003"/>
    <x v="59"/>
    <x v="6"/>
    <s v="Kuwait Maple"/>
    <s v="M3"/>
    <n v="28"/>
    <n v="29"/>
    <n v="0"/>
    <n v="20"/>
    <n v="0"/>
    <n v="0"/>
    <m/>
  </r>
  <r>
    <n v="6004"/>
    <x v="59"/>
    <x v="1"/>
    <s v="Kuwait Cherry"/>
    <s v="M3"/>
    <n v="31"/>
    <n v="0"/>
    <n v="0"/>
    <n v="11"/>
    <n v="0"/>
    <n v="0"/>
    <m/>
  </r>
  <r>
    <n v="6005"/>
    <x v="59"/>
    <x v="9"/>
    <s v="Kuwait Other Temp"/>
    <s v="M3"/>
    <n v="0"/>
    <n v="0"/>
    <n v="0"/>
    <n v="37"/>
    <n v="0"/>
    <n v="0"/>
    <m/>
  </r>
  <r>
    <n v="6006"/>
    <x v="59"/>
    <x v="12"/>
    <s v="Kuwait Tropical"/>
    <s v="M3"/>
    <n v="0"/>
    <n v="102"/>
    <n v="0"/>
    <n v="0"/>
    <n v="0"/>
    <n v="0"/>
    <m/>
  </r>
  <r>
    <n v="6101"/>
    <x v="60"/>
    <x v="5"/>
    <s v="Jamaica Yellow Pop"/>
    <s v="M3"/>
    <n v="180"/>
    <n v="495"/>
    <n v="193"/>
    <n v="0"/>
    <n v="35"/>
    <n v="179"/>
    <n v="411"/>
  </r>
  <r>
    <n v="6102"/>
    <x v="60"/>
    <x v="9"/>
    <s v="Jamaica Other Temp"/>
    <s v="M3"/>
    <n v="0"/>
    <n v="92"/>
    <n v="233"/>
    <n v="399"/>
    <n v="342"/>
    <n v="149"/>
    <n v="-56"/>
  </r>
  <r>
    <n v="6103"/>
    <x v="60"/>
    <x v="2"/>
    <s v="Jamaica White Oak"/>
    <s v="M3"/>
    <n v="0"/>
    <n v="0"/>
    <n v="0"/>
    <n v="20"/>
    <n v="0"/>
    <n v="107"/>
    <m/>
  </r>
  <r>
    <n v="6104"/>
    <x v="60"/>
    <x v="0"/>
    <s v="Jamaica Red Oak"/>
    <s v="M3"/>
    <n v="6"/>
    <n v="0"/>
    <n v="17"/>
    <n v="0"/>
    <n v="0"/>
    <n v="0"/>
    <m/>
  </r>
  <r>
    <n v="6105"/>
    <x v="60"/>
    <x v="11"/>
    <s v="Jamaica Birch"/>
    <s v="M3"/>
    <n v="0"/>
    <n v="0"/>
    <n v="0"/>
    <n v="15"/>
    <n v="0"/>
    <n v="0"/>
    <m/>
  </r>
  <r>
    <n v="6106"/>
    <x v="60"/>
    <x v="8"/>
    <s v="Jamaica Hickory"/>
    <s v="M3"/>
    <n v="64"/>
    <n v="12"/>
    <n v="0"/>
    <n v="23"/>
    <n v="750"/>
    <n v="0"/>
    <m/>
  </r>
  <r>
    <n v="6107"/>
    <x v="60"/>
    <x v="3"/>
    <s v="Jamaica Walnut"/>
    <s v="M3"/>
    <n v="2"/>
    <n v="12"/>
    <n v="0"/>
    <n v="0"/>
    <n v="0"/>
    <n v="0"/>
    <m/>
  </r>
  <r>
    <n v="6108"/>
    <x v="60"/>
    <x v="12"/>
    <s v="Jamaica Tropical"/>
    <s v="M3"/>
    <n v="0"/>
    <n v="0"/>
    <n v="48"/>
    <n v="0"/>
    <n v="12"/>
    <n v="0"/>
    <m/>
  </r>
  <r>
    <n v="6201"/>
    <x v="61"/>
    <x v="9"/>
    <s v="Trinidad a Other Temp"/>
    <s v="M3"/>
    <n v="0"/>
    <n v="0"/>
    <n v="0"/>
    <n v="53"/>
    <n v="10"/>
    <n v="231"/>
    <n v="2210"/>
  </r>
  <r>
    <n v="6202"/>
    <x v="61"/>
    <x v="5"/>
    <s v="Trinidad a Yellow Pop"/>
    <s v="M3"/>
    <n v="48"/>
    <n v="141"/>
    <n v="236"/>
    <n v="163"/>
    <n v="136"/>
    <n v="127"/>
    <n v="-7"/>
  </r>
  <r>
    <n v="6203"/>
    <x v="61"/>
    <x v="0"/>
    <s v="Trinidad a Red Oak"/>
    <s v="M3"/>
    <n v="50"/>
    <n v="0"/>
    <n v="0"/>
    <n v="0"/>
    <n v="0"/>
    <n v="55"/>
    <m/>
  </r>
  <r>
    <n v="6204"/>
    <x v="61"/>
    <x v="2"/>
    <s v="Trinidad a White Oak"/>
    <s v="M3"/>
    <n v="0"/>
    <n v="4"/>
    <n v="0"/>
    <n v="0"/>
    <n v="0"/>
    <n v="0"/>
    <m/>
  </r>
  <r>
    <n v="6205"/>
    <x v="61"/>
    <x v="6"/>
    <s v="Trinidad a Maple"/>
    <s v="M3"/>
    <n v="0"/>
    <n v="10"/>
    <n v="0"/>
    <n v="0"/>
    <n v="0"/>
    <n v="0"/>
    <m/>
  </r>
  <r>
    <n v="6206"/>
    <x v="61"/>
    <x v="1"/>
    <s v="Trinidad a Cherry"/>
    <s v="M3"/>
    <n v="0"/>
    <n v="10"/>
    <n v="0"/>
    <n v="0"/>
    <n v="0"/>
    <n v="0"/>
    <m/>
  </r>
  <r>
    <n v="6301"/>
    <x v="62"/>
    <x v="12"/>
    <s v="Barbados Tropical"/>
    <s v="M3"/>
    <n v="0"/>
    <n v="31"/>
    <n v="81"/>
    <n v="129"/>
    <n v="59"/>
    <n v="96"/>
    <n v="63"/>
  </r>
  <r>
    <n v="6302"/>
    <x v="62"/>
    <x v="5"/>
    <s v="Barbados Yellow Pop"/>
    <s v="M3"/>
    <n v="79"/>
    <n v="12"/>
    <n v="387"/>
    <n v="59"/>
    <n v="83"/>
    <n v="75"/>
    <n v="-10"/>
  </r>
  <r>
    <n v="6303"/>
    <x v="62"/>
    <x v="10"/>
    <s v="Barbados Beech"/>
    <s v="M3"/>
    <n v="0"/>
    <n v="0"/>
    <n v="0"/>
    <n v="0"/>
    <n v="0"/>
    <n v="70"/>
    <m/>
  </r>
  <r>
    <n v="6304"/>
    <x v="62"/>
    <x v="9"/>
    <s v="Barbados Other Temp"/>
    <s v="M3"/>
    <n v="74"/>
    <n v="65"/>
    <n v="169"/>
    <n v="51"/>
    <n v="60"/>
    <n v="67"/>
    <n v="12"/>
  </r>
  <r>
    <n v="6305"/>
    <x v="62"/>
    <x v="2"/>
    <s v="Barbados White Oak"/>
    <s v="M3"/>
    <n v="29"/>
    <n v="24"/>
    <n v="205"/>
    <n v="40"/>
    <n v="22"/>
    <n v="63"/>
    <n v="186"/>
  </r>
  <r>
    <n v="6306"/>
    <x v="62"/>
    <x v="4"/>
    <s v="Barbados Ash"/>
    <s v="M3"/>
    <n v="19"/>
    <n v="4"/>
    <n v="11"/>
    <n v="53"/>
    <n v="59"/>
    <n v="23"/>
    <n v="-61"/>
  </r>
  <r>
    <n v="6307"/>
    <x v="62"/>
    <x v="0"/>
    <s v="Barbados Red Oak"/>
    <s v="M3"/>
    <n v="0"/>
    <n v="0"/>
    <n v="0"/>
    <n v="0"/>
    <n v="0"/>
    <n v="9"/>
    <m/>
  </r>
  <r>
    <n v="6308"/>
    <x v="62"/>
    <x v="1"/>
    <s v="Barbados Cherry"/>
    <s v="M3"/>
    <n v="0"/>
    <n v="1"/>
    <n v="0"/>
    <n v="0"/>
    <n v="0"/>
    <n v="2"/>
    <m/>
  </r>
  <r>
    <n v="6309"/>
    <x v="62"/>
    <x v="6"/>
    <s v="Barbados Maple"/>
    <s v="M3"/>
    <n v="5"/>
    <n v="0"/>
    <n v="19"/>
    <n v="4"/>
    <n v="8"/>
    <n v="1"/>
    <n v="-88"/>
  </r>
  <r>
    <n v="6310"/>
    <x v="62"/>
    <x v="3"/>
    <s v="Barbados Walnut"/>
    <s v="M3"/>
    <n v="0"/>
    <n v="0"/>
    <n v="0"/>
    <n v="1"/>
    <n v="0"/>
    <n v="1"/>
    <m/>
  </r>
  <r>
    <n v="6401"/>
    <x v="63"/>
    <x v="0"/>
    <s v="Colombia Red Oak"/>
    <s v="M3"/>
    <n v="0"/>
    <n v="18"/>
    <n v="64"/>
    <n v="92"/>
    <n v="0"/>
    <n v="134"/>
    <m/>
  </r>
  <r>
    <n v="6402"/>
    <x v="63"/>
    <x v="9"/>
    <s v="Colombia Other Temp"/>
    <s v="M3"/>
    <n v="190"/>
    <n v="0"/>
    <n v="105"/>
    <n v="321"/>
    <n v="373"/>
    <n v="132"/>
    <n v="-65"/>
  </r>
  <r>
    <n v="6403"/>
    <x v="63"/>
    <x v="2"/>
    <s v="Colombia White Oak"/>
    <s v="M3"/>
    <n v="17"/>
    <n v="74"/>
    <n v="107"/>
    <n v="17"/>
    <n v="0"/>
    <n v="106"/>
    <m/>
  </r>
  <r>
    <n v="6404"/>
    <x v="63"/>
    <x v="6"/>
    <s v="Colombia Maple"/>
    <s v="M3"/>
    <n v="28"/>
    <n v="0"/>
    <n v="1"/>
    <n v="0"/>
    <n v="4"/>
    <n v="9"/>
    <n v="125"/>
  </r>
  <r>
    <n v="6405"/>
    <x v="63"/>
    <x v="8"/>
    <s v="Colombia Hickory"/>
    <s v="M3"/>
    <n v="500"/>
    <n v="11"/>
    <n v="0"/>
    <n v="0"/>
    <n v="0"/>
    <n v="0"/>
    <m/>
  </r>
  <r>
    <n v="6501"/>
    <x v="64"/>
    <x v="2"/>
    <s v="Brazil White Oak"/>
    <s v="M3"/>
    <n v="115"/>
    <n v="427"/>
    <n v="292"/>
    <n v="287"/>
    <n v="252"/>
    <n v="132"/>
    <n v="-48"/>
  </r>
  <r>
    <n v="6502"/>
    <x v="64"/>
    <x v="3"/>
    <s v="Brazil Walnut"/>
    <s v="M3"/>
    <n v="252"/>
    <n v="171"/>
    <n v="240"/>
    <n v="112"/>
    <n v="164"/>
    <n v="117"/>
    <n v="-29"/>
  </r>
  <r>
    <n v="6503"/>
    <x v="64"/>
    <x v="0"/>
    <s v="Brazil Red Oak"/>
    <s v="M3"/>
    <n v="49"/>
    <n v="20"/>
    <n v="61"/>
    <n v="25"/>
    <n v="95"/>
    <n v="87"/>
    <n v="-8"/>
  </r>
  <r>
    <n v="6504"/>
    <x v="64"/>
    <x v="12"/>
    <s v="Brazil Tropical"/>
    <s v="M3"/>
    <n v="513"/>
    <n v="2"/>
    <n v="77"/>
    <n v="451"/>
    <n v="128"/>
    <n v="9"/>
    <n v="-93"/>
  </r>
  <r>
    <n v="6505"/>
    <x v="64"/>
    <x v="4"/>
    <s v="Brazil Ash"/>
    <s v="M3"/>
    <n v="29"/>
    <n v="0"/>
    <n v="0"/>
    <n v="0"/>
    <n v="0"/>
    <n v="0"/>
    <m/>
  </r>
  <r>
    <n v="6506"/>
    <x v="64"/>
    <x v="8"/>
    <s v="Brazil Hickory"/>
    <s v="M3"/>
    <n v="0"/>
    <n v="9"/>
    <n v="122"/>
    <n v="0"/>
    <n v="0"/>
    <n v="0"/>
    <m/>
  </r>
  <r>
    <n v="6507"/>
    <x v="64"/>
    <x v="9"/>
    <s v="Brazil Other Temp"/>
    <s v="M3"/>
    <n v="0"/>
    <n v="58"/>
    <n v="0"/>
    <n v="0"/>
    <n v="58"/>
    <n v="0"/>
    <m/>
  </r>
  <r>
    <n v="6601"/>
    <x v="65"/>
    <x v="9"/>
    <s v="Turks and  Other Temp"/>
    <s v="M3"/>
    <n v="0"/>
    <n v="57"/>
    <n v="86"/>
    <n v="62"/>
    <n v="176"/>
    <n v="137"/>
    <n v="-22"/>
  </r>
  <r>
    <n v="6602"/>
    <x v="65"/>
    <x v="12"/>
    <s v="Turks and  Tropical"/>
    <s v="M3"/>
    <n v="263"/>
    <n v="136"/>
    <n v="93"/>
    <n v="25"/>
    <n v="161"/>
    <n v="83"/>
    <n v="-48"/>
  </r>
  <r>
    <n v="6603"/>
    <x v="65"/>
    <x v="2"/>
    <s v="Turks and  White Oak"/>
    <s v="M3"/>
    <n v="27"/>
    <n v="18"/>
    <n v="24"/>
    <n v="108"/>
    <n v="108"/>
    <n v="64"/>
    <n v="-41"/>
  </r>
  <r>
    <n v="6604"/>
    <x v="65"/>
    <x v="0"/>
    <s v="Turks and  Red Oak"/>
    <s v="M3"/>
    <n v="0"/>
    <n v="0"/>
    <n v="43"/>
    <n v="7"/>
    <n v="0"/>
    <n v="0"/>
    <m/>
  </r>
  <r>
    <n v="6605"/>
    <x v="65"/>
    <x v="6"/>
    <s v="Turks and  Maple"/>
    <s v="M3"/>
    <n v="0"/>
    <n v="3"/>
    <n v="0"/>
    <n v="0"/>
    <n v="0"/>
    <n v="0"/>
    <m/>
  </r>
  <r>
    <n v="6606"/>
    <x v="65"/>
    <x v="11"/>
    <s v="Turks and  Birch"/>
    <s v="M3"/>
    <n v="0"/>
    <n v="0"/>
    <n v="0"/>
    <n v="0"/>
    <n v="63"/>
    <n v="0"/>
    <m/>
  </r>
  <r>
    <n v="6607"/>
    <x v="65"/>
    <x v="3"/>
    <s v="Turks and  Walnut"/>
    <s v="M3"/>
    <n v="0"/>
    <n v="0"/>
    <n v="0"/>
    <n v="4"/>
    <n v="5"/>
    <n v="0"/>
    <m/>
  </r>
  <r>
    <n v="6701"/>
    <x v="66"/>
    <x v="2"/>
    <s v="Singapore White Oak"/>
    <s v="M3"/>
    <n v="0"/>
    <n v="102"/>
    <n v="345"/>
    <n v="28"/>
    <n v="0"/>
    <n v="147"/>
    <m/>
  </r>
  <r>
    <n v="6702"/>
    <x v="66"/>
    <x v="0"/>
    <s v="Singapore Red Oak"/>
    <s v="M3"/>
    <n v="0"/>
    <n v="0"/>
    <n v="29"/>
    <n v="0"/>
    <n v="0"/>
    <n v="30"/>
    <m/>
  </r>
  <r>
    <n v="6703"/>
    <x v="66"/>
    <x v="3"/>
    <s v="Singapore Walnut"/>
    <s v="M3"/>
    <n v="30"/>
    <n v="0"/>
    <n v="60"/>
    <n v="0"/>
    <n v="0"/>
    <n v="29"/>
    <m/>
  </r>
  <r>
    <n v="6704"/>
    <x v="66"/>
    <x v="4"/>
    <s v="Singapore Ash"/>
    <s v="M3"/>
    <n v="0"/>
    <n v="30"/>
    <n v="98"/>
    <n v="0"/>
    <n v="13"/>
    <n v="6"/>
    <n v="-54"/>
  </r>
  <r>
    <n v="6705"/>
    <x v="66"/>
    <x v="8"/>
    <s v="Singapore Hickory"/>
    <s v="M3"/>
    <n v="1"/>
    <n v="36"/>
    <n v="10"/>
    <n v="66"/>
    <n v="18"/>
    <n v="3"/>
    <n v="-83"/>
  </r>
  <r>
    <n v="6706"/>
    <x v="66"/>
    <x v="6"/>
    <s v="Singapore Maple"/>
    <s v="M3"/>
    <n v="26"/>
    <n v="28"/>
    <n v="0"/>
    <n v="0"/>
    <n v="0"/>
    <n v="0"/>
    <m/>
  </r>
  <r>
    <n v="6707"/>
    <x v="66"/>
    <x v="5"/>
    <s v="Singapore Yellow Pop"/>
    <s v="M3"/>
    <n v="0"/>
    <n v="38"/>
    <n v="0"/>
    <n v="0"/>
    <n v="0"/>
    <n v="0"/>
    <m/>
  </r>
  <r>
    <n v="6708"/>
    <x v="66"/>
    <x v="9"/>
    <s v="Singapore Other Temp"/>
    <s v="M3"/>
    <n v="0"/>
    <n v="70"/>
    <n v="0"/>
    <n v="0"/>
    <n v="4"/>
    <n v="0"/>
    <m/>
  </r>
  <r>
    <n v="6709"/>
    <x v="66"/>
    <x v="12"/>
    <s v="Singapore Tropical"/>
    <s v="M3"/>
    <n v="1"/>
    <n v="18"/>
    <n v="10"/>
    <n v="3"/>
    <n v="15"/>
    <n v="0"/>
    <m/>
  </r>
  <r>
    <n v="6801"/>
    <x v="67"/>
    <x v="0"/>
    <s v="Uruguay Red Oak"/>
    <s v="M3"/>
    <n v="21"/>
    <n v="221"/>
    <n v="101"/>
    <n v="157"/>
    <n v="269"/>
    <n v="180"/>
    <n v="-33"/>
  </r>
  <r>
    <n v="6802"/>
    <x v="67"/>
    <x v="2"/>
    <s v="Uruguay White Oak"/>
    <s v="M3"/>
    <n v="94"/>
    <n v="81"/>
    <n v="0"/>
    <n v="109"/>
    <n v="0"/>
    <n v="0"/>
    <m/>
  </r>
  <r>
    <n v="6803"/>
    <x v="67"/>
    <x v="4"/>
    <s v="Uruguay Ash"/>
    <s v="M3"/>
    <n v="51"/>
    <n v="52"/>
    <n v="0"/>
    <n v="0"/>
    <n v="0"/>
    <n v="0"/>
    <m/>
  </r>
  <r>
    <n v="6804"/>
    <x v="67"/>
    <x v="8"/>
    <s v="Uruguay Hickory"/>
    <s v="M3"/>
    <n v="0"/>
    <n v="9"/>
    <n v="0"/>
    <n v="0"/>
    <n v="0"/>
    <n v="0"/>
    <m/>
  </r>
  <r>
    <n v="6901"/>
    <x v="68"/>
    <x v="2"/>
    <s v="Netherland White Oak"/>
    <s v="M3"/>
    <n v="0"/>
    <n v="12"/>
    <n v="0"/>
    <n v="0"/>
    <n v="0"/>
    <n v="86"/>
    <m/>
  </r>
  <r>
    <n v="6902"/>
    <x v="68"/>
    <x v="9"/>
    <s v="Netherland Other Temp"/>
    <s v="M3"/>
    <n v="0"/>
    <n v="29"/>
    <n v="0"/>
    <n v="0"/>
    <n v="32"/>
    <n v="84"/>
    <n v="163"/>
  </r>
  <r>
    <n v="6903"/>
    <x v="68"/>
    <x v="12"/>
    <s v="Netherland Tropical"/>
    <s v="M3"/>
    <n v="7"/>
    <n v="0"/>
    <n v="0"/>
    <n v="1"/>
    <n v="3"/>
    <n v="5"/>
    <n v="67"/>
  </r>
  <r>
    <n v="6904"/>
    <x v="68"/>
    <x v="0"/>
    <s v="Netherland Red Oak"/>
    <s v="M3"/>
    <n v="0"/>
    <n v="0"/>
    <n v="0"/>
    <n v="0"/>
    <n v="3"/>
    <n v="0"/>
    <m/>
  </r>
  <r>
    <n v="6905"/>
    <x v="68"/>
    <x v="5"/>
    <s v="Netherland Yellow Pop"/>
    <s v="M3"/>
    <n v="0"/>
    <n v="0"/>
    <n v="0"/>
    <n v="8"/>
    <n v="0"/>
    <n v="0"/>
    <m/>
  </r>
  <r>
    <n v="7001"/>
    <x v="69"/>
    <x v="6"/>
    <s v="Austria Maple"/>
    <s v="M3"/>
    <n v="0"/>
    <n v="0"/>
    <n v="94"/>
    <n v="0"/>
    <n v="0"/>
    <n v="102"/>
    <m/>
  </r>
  <r>
    <n v="7002"/>
    <x v="69"/>
    <x v="3"/>
    <s v="Austria Walnut"/>
    <s v="M3"/>
    <n v="96"/>
    <n v="117"/>
    <n v="609"/>
    <n v="108"/>
    <n v="90"/>
    <n v="55"/>
    <n v="-39"/>
  </r>
  <r>
    <n v="7003"/>
    <x v="69"/>
    <x v="1"/>
    <s v="Austria Cherry"/>
    <s v="M3"/>
    <n v="0"/>
    <n v="0"/>
    <n v="0"/>
    <n v="0"/>
    <n v="14"/>
    <n v="17"/>
    <n v="21"/>
  </r>
  <r>
    <n v="7004"/>
    <x v="69"/>
    <x v="2"/>
    <s v="Austria White Oak"/>
    <s v="M3"/>
    <n v="0"/>
    <n v="0"/>
    <n v="100"/>
    <n v="34"/>
    <n v="0"/>
    <n v="0"/>
    <m/>
  </r>
  <r>
    <n v="7005"/>
    <x v="69"/>
    <x v="7"/>
    <s v="Austria Western Re"/>
    <s v="M3"/>
    <n v="0"/>
    <n v="116"/>
    <n v="0"/>
    <n v="0"/>
    <n v="0"/>
    <n v="0"/>
    <m/>
  </r>
  <r>
    <n v="7006"/>
    <x v="69"/>
    <x v="8"/>
    <s v="Austria Hickory"/>
    <s v="M3"/>
    <n v="0"/>
    <n v="25"/>
    <n v="0"/>
    <n v="0"/>
    <n v="0"/>
    <n v="0"/>
    <m/>
  </r>
  <r>
    <n v="7007"/>
    <x v="69"/>
    <x v="9"/>
    <s v="Austria Other Temp"/>
    <s v="M3"/>
    <n v="0"/>
    <n v="77"/>
    <n v="0"/>
    <n v="0"/>
    <n v="0"/>
    <n v="0"/>
    <m/>
  </r>
  <r>
    <n v="7101"/>
    <x v="70"/>
    <x v="9"/>
    <s v="Switzerlan Other Temp"/>
    <s v="M3"/>
    <n v="0"/>
    <n v="0"/>
    <n v="0"/>
    <n v="74"/>
    <n v="78"/>
    <n v="75"/>
    <n v="-4"/>
  </r>
  <r>
    <n v="7102"/>
    <x v="70"/>
    <x v="3"/>
    <s v="Switzerlan Walnut"/>
    <s v="M3"/>
    <n v="53"/>
    <n v="0"/>
    <n v="0"/>
    <n v="0"/>
    <n v="0"/>
    <n v="56"/>
    <m/>
  </r>
  <r>
    <n v="7103"/>
    <x v="70"/>
    <x v="5"/>
    <s v="Switzerlan Yellow Pop"/>
    <s v="M3"/>
    <n v="0"/>
    <n v="0"/>
    <n v="0"/>
    <n v="0"/>
    <n v="0"/>
    <n v="24"/>
    <m/>
  </r>
  <r>
    <n v="7104"/>
    <x v="70"/>
    <x v="6"/>
    <s v="Switzerlan Maple"/>
    <s v="M3"/>
    <n v="0"/>
    <n v="0"/>
    <n v="11"/>
    <n v="0"/>
    <n v="0"/>
    <n v="10"/>
    <m/>
  </r>
  <r>
    <n v="7105"/>
    <x v="70"/>
    <x v="12"/>
    <s v="Switzerlan Tropical"/>
    <s v="M3"/>
    <n v="0"/>
    <n v="0"/>
    <n v="0"/>
    <n v="0"/>
    <n v="23"/>
    <n v="0"/>
    <m/>
  </r>
  <r>
    <n v="7201"/>
    <x v="71"/>
    <x v="2"/>
    <s v="Czech Repu White Oak"/>
    <s v="M3"/>
    <n v="76"/>
    <n v="95"/>
    <n v="0"/>
    <n v="121"/>
    <n v="250"/>
    <n v="162"/>
    <n v="-35"/>
  </r>
  <r>
    <n v="7202"/>
    <x v="71"/>
    <x v="0"/>
    <s v="Czech Repu Red Oak"/>
    <s v="M3"/>
    <n v="80"/>
    <n v="0"/>
    <n v="0"/>
    <n v="0"/>
    <n v="0"/>
    <n v="0"/>
    <m/>
  </r>
  <r>
    <n v="7203"/>
    <x v="71"/>
    <x v="6"/>
    <s v="Czech Repu Maple"/>
    <s v="M3"/>
    <n v="2"/>
    <n v="17"/>
    <n v="0"/>
    <n v="0"/>
    <n v="0"/>
    <n v="0"/>
    <m/>
  </r>
  <r>
    <n v="7204"/>
    <x v="71"/>
    <x v="8"/>
    <s v="Czech Repu Hickory"/>
    <s v="M3"/>
    <n v="30"/>
    <n v="0"/>
    <n v="0"/>
    <n v="0"/>
    <n v="0"/>
    <n v="0"/>
    <m/>
  </r>
  <r>
    <n v="7205"/>
    <x v="71"/>
    <x v="9"/>
    <s v="Czech Repu Other Temp"/>
    <s v="M3"/>
    <n v="0"/>
    <n v="20"/>
    <n v="0"/>
    <n v="0"/>
    <n v="0"/>
    <n v="0"/>
    <m/>
  </r>
  <r>
    <n v="7301"/>
    <x v="72"/>
    <x v="2"/>
    <s v="Latvia White Oak"/>
    <s v="M3"/>
    <n v="0"/>
    <n v="0"/>
    <n v="30"/>
    <n v="285"/>
    <n v="172"/>
    <n v="88"/>
    <n v="-49"/>
  </r>
  <r>
    <n v="7302"/>
    <x v="72"/>
    <x v="0"/>
    <s v="Latvia Red Oak"/>
    <s v="M3"/>
    <n v="0"/>
    <n v="0"/>
    <n v="0"/>
    <n v="0"/>
    <n v="0"/>
    <n v="60"/>
    <m/>
  </r>
  <r>
    <n v="7401"/>
    <x v="73"/>
    <x v="2"/>
    <s v="Other Paci White Oak"/>
    <s v="M3"/>
    <n v="0"/>
    <n v="0"/>
    <n v="0"/>
    <n v="0"/>
    <n v="0"/>
    <n v="144"/>
    <m/>
  </r>
  <r>
    <n v="7501"/>
    <x v="74"/>
    <x v="5"/>
    <s v="Ecuador Yellow Pop"/>
    <s v="M3"/>
    <n v="0"/>
    <n v="0"/>
    <n v="0"/>
    <n v="0"/>
    <n v="0"/>
    <n v="129"/>
    <m/>
  </r>
  <r>
    <n v="7502"/>
    <x v="74"/>
    <x v="0"/>
    <s v="Ecuador Red Oak"/>
    <s v="M3"/>
    <n v="0"/>
    <n v="0"/>
    <n v="0"/>
    <n v="6"/>
    <n v="0"/>
    <n v="0"/>
    <m/>
  </r>
  <r>
    <n v="7601"/>
    <x v="75"/>
    <x v="0"/>
    <s v="Iceland Red Oak"/>
    <s v="M3"/>
    <n v="0"/>
    <n v="3"/>
    <n v="0"/>
    <n v="0"/>
    <n v="0"/>
    <n v="94"/>
    <m/>
  </r>
  <r>
    <n v="7602"/>
    <x v="75"/>
    <x v="2"/>
    <s v="Iceland White Oak"/>
    <s v="M3"/>
    <n v="27"/>
    <n v="22"/>
    <n v="92"/>
    <n v="27"/>
    <n v="71"/>
    <n v="26"/>
    <n v="-63"/>
  </r>
  <r>
    <n v="7603"/>
    <x v="75"/>
    <x v="6"/>
    <s v="Iceland Maple"/>
    <s v="M3"/>
    <n v="3"/>
    <n v="0"/>
    <n v="0"/>
    <n v="0"/>
    <n v="0"/>
    <n v="0"/>
    <m/>
  </r>
  <r>
    <n v="7604"/>
    <x v="75"/>
    <x v="3"/>
    <s v="Iceland Walnut"/>
    <s v="M3"/>
    <n v="2"/>
    <n v="0"/>
    <n v="0"/>
    <n v="0"/>
    <n v="0"/>
    <n v="0"/>
    <m/>
  </r>
  <r>
    <n v="7605"/>
    <x v="75"/>
    <x v="9"/>
    <s v="Iceland Other Temp"/>
    <s v="M3"/>
    <n v="2"/>
    <n v="0"/>
    <n v="202"/>
    <n v="0"/>
    <n v="0"/>
    <n v="0"/>
    <m/>
  </r>
  <r>
    <n v="7606"/>
    <x v="75"/>
    <x v="12"/>
    <s v="Iceland Tropical"/>
    <s v="M3"/>
    <n v="3"/>
    <n v="6"/>
    <n v="0"/>
    <n v="0"/>
    <n v="0"/>
    <n v="0"/>
    <m/>
  </r>
  <r>
    <n v="7701"/>
    <x v="76"/>
    <x v="9"/>
    <s v="Panama Other Temp"/>
    <s v="M3"/>
    <n v="38"/>
    <n v="0"/>
    <n v="0"/>
    <n v="0"/>
    <n v="132"/>
    <n v="100"/>
    <n v="-24"/>
  </r>
  <r>
    <n v="7702"/>
    <x v="76"/>
    <x v="2"/>
    <s v="Panama White Oak"/>
    <s v="M3"/>
    <n v="3"/>
    <n v="0"/>
    <n v="0"/>
    <n v="0"/>
    <n v="0"/>
    <n v="0"/>
    <m/>
  </r>
  <r>
    <n v="7703"/>
    <x v="76"/>
    <x v="10"/>
    <s v="Panama Beech"/>
    <s v="M3"/>
    <n v="0"/>
    <n v="1"/>
    <n v="0"/>
    <n v="0"/>
    <n v="0"/>
    <n v="0"/>
    <m/>
  </r>
  <r>
    <n v="7704"/>
    <x v="76"/>
    <x v="1"/>
    <s v="Panama Cherry"/>
    <s v="M3"/>
    <n v="29"/>
    <n v="0"/>
    <n v="0"/>
    <n v="0"/>
    <n v="0"/>
    <n v="0"/>
    <m/>
  </r>
  <r>
    <n v="7801"/>
    <x v="77"/>
    <x v="0"/>
    <s v="Oman Red Oak"/>
    <s v="M3"/>
    <n v="32"/>
    <n v="0"/>
    <n v="0"/>
    <n v="168"/>
    <n v="30"/>
    <n v="63"/>
    <n v="110"/>
  </r>
  <r>
    <n v="7802"/>
    <x v="77"/>
    <x v="6"/>
    <s v="Oman Maple"/>
    <s v="M3"/>
    <n v="63"/>
    <n v="57"/>
    <n v="0"/>
    <n v="64"/>
    <n v="0"/>
    <n v="18"/>
    <m/>
  </r>
  <r>
    <n v="7803"/>
    <x v="77"/>
    <x v="2"/>
    <s v="Oman White Oak"/>
    <s v="M3"/>
    <n v="0"/>
    <n v="0"/>
    <n v="0"/>
    <n v="91"/>
    <n v="0"/>
    <n v="0"/>
    <m/>
  </r>
  <r>
    <n v="7804"/>
    <x v="77"/>
    <x v="4"/>
    <s v="Oman Ash"/>
    <s v="M3"/>
    <n v="60"/>
    <n v="85"/>
    <n v="63"/>
    <n v="445"/>
    <n v="64"/>
    <n v="0"/>
    <m/>
  </r>
  <r>
    <n v="7805"/>
    <x v="77"/>
    <x v="8"/>
    <s v="Oman Hickory"/>
    <s v="M3"/>
    <n v="0"/>
    <n v="0"/>
    <n v="0"/>
    <n v="33"/>
    <n v="0"/>
    <n v="0"/>
    <m/>
  </r>
  <r>
    <n v="7806"/>
    <x v="77"/>
    <x v="3"/>
    <s v="Oman Walnut"/>
    <s v="M3"/>
    <n v="0"/>
    <n v="0"/>
    <n v="0"/>
    <n v="0"/>
    <n v="32"/>
    <n v="0"/>
    <m/>
  </r>
  <r>
    <n v="7901"/>
    <x v="78"/>
    <x v="9"/>
    <s v="Somalia Other Temp"/>
    <s v="M3"/>
    <n v="0"/>
    <n v="0"/>
    <n v="0"/>
    <n v="0"/>
    <n v="0"/>
    <n v="64"/>
    <m/>
  </r>
  <r>
    <n v="8001"/>
    <x v="79"/>
    <x v="0"/>
    <s v="Costa Rica Red Oak"/>
    <s v="M3"/>
    <n v="0"/>
    <n v="0"/>
    <n v="0"/>
    <n v="0"/>
    <n v="0"/>
    <n v="47"/>
    <m/>
  </r>
  <r>
    <n v="8002"/>
    <x v="79"/>
    <x v="8"/>
    <s v="Costa Rica Hickory"/>
    <s v="M3"/>
    <n v="0"/>
    <n v="11"/>
    <n v="0"/>
    <n v="0"/>
    <n v="0"/>
    <n v="6"/>
    <m/>
  </r>
  <r>
    <n v="8003"/>
    <x v="79"/>
    <x v="4"/>
    <s v="Costa Rica Ash"/>
    <s v="M3"/>
    <n v="0"/>
    <n v="0"/>
    <n v="0"/>
    <n v="0"/>
    <n v="0"/>
    <n v="4"/>
    <m/>
  </r>
  <r>
    <n v="8004"/>
    <x v="79"/>
    <x v="2"/>
    <s v="Costa Rica White Oak"/>
    <s v="M3"/>
    <n v="0"/>
    <n v="0"/>
    <n v="0"/>
    <n v="0"/>
    <n v="0"/>
    <n v="3"/>
    <m/>
  </r>
  <r>
    <n v="8005"/>
    <x v="79"/>
    <x v="5"/>
    <s v="Costa Rica Yellow Pop"/>
    <s v="M3"/>
    <n v="43"/>
    <n v="39"/>
    <n v="0"/>
    <n v="0"/>
    <n v="0"/>
    <n v="0"/>
    <m/>
  </r>
  <r>
    <n v="8006"/>
    <x v="79"/>
    <x v="9"/>
    <s v="Costa Rica Other Temp"/>
    <s v="M3"/>
    <n v="45"/>
    <n v="0"/>
    <n v="0"/>
    <n v="12"/>
    <n v="22"/>
    <n v="0"/>
    <m/>
  </r>
  <r>
    <n v="8007"/>
    <x v="79"/>
    <x v="12"/>
    <s v="Costa Rica Tropical"/>
    <s v="M3"/>
    <n v="0"/>
    <n v="2"/>
    <n v="0"/>
    <n v="0"/>
    <n v="8"/>
    <n v="0"/>
    <m/>
  </r>
  <r>
    <n v="8101"/>
    <x v="80"/>
    <x v="7"/>
    <s v="Nigeria Western Re"/>
    <s v="M3"/>
    <n v="0"/>
    <n v="0"/>
    <n v="0"/>
    <n v="0"/>
    <n v="0"/>
    <n v="45"/>
    <m/>
  </r>
  <r>
    <n v="8102"/>
    <x v="80"/>
    <x v="12"/>
    <s v="Nigeria Tropical"/>
    <s v="M3"/>
    <n v="0"/>
    <n v="0"/>
    <n v="0"/>
    <n v="0"/>
    <n v="0"/>
    <n v="14"/>
    <m/>
  </r>
  <r>
    <n v="8201"/>
    <x v="81"/>
    <x v="0"/>
    <s v="Belize Red Oak"/>
    <s v="M3"/>
    <n v="0"/>
    <n v="0"/>
    <n v="0"/>
    <n v="28"/>
    <n v="26"/>
    <n v="28"/>
    <n v="8"/>
  </r>
  <r>
    <n v="8202"/>
    <x v="81"/>
    <x v="4"/>
    <s v="Belize Ash"/>
    <s v="M3"/>
    <n v="31"/>
    <n v="0"/>
    <n v="0"/>
    <n v="0"/>
    <n v="56"/>
    <n v="28"/>
    <n v="-50"/>
  </r>
  <r>
    <n v="8301"/>
    <x v="82"/>
    <x v="0"/>
    <s v="Albania Red Oak"/>
    <s v="M3"/>
    <n v="29"/>
    <n v="83"/>
    <n v="114"/>
    <n v="105"/>
    <n v="212"/>
    <n v="52"/>
    <n v="-75"/>
  </r>
  <r>
    <n v="8302"/>
    <x v="82"/>
    <x v="2"/>
    <s v="Albania White Oak"/>
    <s v="M3"/>
    <n v="0"/>
    <n v="0"/>
    <n v="0"/>
    <n v="59"/>
    <n v="0"/>
    <n v="0"/>
    <m/>
  </r>
  <r>
    <n v="8303"/>
    <x v="82"/>
    <x v="4"/>
    <s v="Albania Ash"/>
    <s v="M3"/>
    <n v="0"/>
    <n v="0"/>
    <n v="60"/>
    <n v="0"/>
    <n v="0"/>
    <n v="0"/>
    <m/>
  </r>
  <r>
    <n v="8401"/>
    <x v="83"/>
    <x v="0"/>
    <s v="Bosnia and Red Oak"/>
    <s v="M3"/>
    <n v="0"/>
    <n v="0"/>
    <n v="0"/>
    <n v="0"/>
    <n v="0"/>
    <n v="45"/>
    <m/>
  </r>
  <r>
    <n v="8501"/>
    <x v="84"/>
    <x v="0"/>
    <s v="Seychelles Red Oak"/>
    <s v="M3"/>
    <n v="0"/>
    <n v="0"/>
    <n v="0"/>
    <n v="0"/>
    <n v="30"/>
    <n v="45"/>
    <n v="50"/>
  </r>
  <r>
    <n v="8502"/>
    <x v="84"/>
    <x v="2"/>
    <s v="Seychelles White Oak"/>
    <s v="M3"/>
    <n v="148"/>
    <n v="0"/>
    <n v="0"/>
    <n v="0"/>
    <n v="0"/>
    <n v="0"/>
    <m/>
  </r>
  <r>
    <n v="8503"/>
    <x v="84"/>
    <x v="5"/>
    <s v="Seychelles Yellow Pop"/>
    <s v="M3"/>
    <n v="0"/>
    <n v="0"/>
    <n v="76"/>
    <n v="0"/>
    <n v="0"/>
    <n v="0"/>
    <m/>
  </r>
  <r>
    <n v="8601"/>
    <x v="85"/>
    <x v="0"/>
    <s v="Ghana Red Oak"/>
    <s v="M3"/>
    <n v="0"/>
    <n v="56"/>
    <n v="75"/>
    <n v="35"/>
    <n v="65"/>
    <n v="35"/>
    <n v="-46"/>
  </r>
  <r>
    <n v="8602"/>
    <x v="85"/>
    <x v="8"/>
    <s v="Ghana Hickory"/>
    <s v="M3"/>
    <n v="0"/>
    <n v="0"/>
    <n v="7"/>
    <n v="0"/>
    <n v="0"/>
    <n v="0"/>
    <m/>
  </r>
  <r>
    <n v="8701"/>
    <x v="86"/>
    <x v="12"/>
    <s v="Bermuda Tropical"/>
    <s v="M3"/>
    <n v="28"/>
    <n v="45"/>
    <n v="0"/>
    <n v="28"/>
    <n v="31"/>
    <n v="17"/>
    <n v="-45"/>
  </r>
  <r>
    <n v="8702"/>
    <x v="86"/>
    <x v="9"/>
    <s v="Bermuda Other Temp"/>
    <s v="M3"/>
    <n v="8"/>
    <n v="50"/>
    <n v="205"/>
    <n v="36"/>
    <n v="144"/>
    <n v="9"/>
    <n v="-94"/>
  </r>
  <r>
    <n v="8703"/>
    <x v="86"/>
    <x v="2"/>
    <s v="Bermuda White Oak"/>
    <s v="M3"/>
    <n v="0"/>
    <n v="45"/>
    <n v="0"/>
    <n v="25"/>
    <n v="31"/>
    <n v="2"/>
    <n v="-94"/>
  </r>
  <r>
    <n v="8704"/>
    <x v="86"/>
    <x v="0"/>
    <s v="Bermuda Red Oak"/>
    <s v="M3"/>
    <n v="0"/>
    <n v="0"/>
    <n v="17"/>
    <n v="0"/>
    <n v="0"/>
    <n v="0"/>
    <m/>
  </r>
  <r>
    <n v="8705"/>
    <x v="86"/>
    <x v="6"/>
    <s v="Bermuda Maple"/>
    <s v="M3"/>
    <n v="0"/>
    <n v="5"/>
    <n v="10"/>
    <n v="0"/>
    <n v="0"/>
    <n v="0"/>
    <m/>
  </r>
  <r>
    <n v="8706"/>
    <x v="86"/>
    <x v="8"/>
    <s v="Bermuda Hickory"/>
    <s v="M3"/>
    <n v="1"/>
    <n v="0"/>
    <n v="37"/>
    <n v="0"/>
    <n v="0"/>
    <n v="0"/>
    <m/>
  </r>
  <r>
    <n v="8801"/>
    <x v="87"/>
    <x v="0"/>
    <s v="Sri Lanka Red Oak"/>
    <s v="M3"/>
    <n v="27"/>
    <n v="30"/>
    <n v="0"/>
    <n v="90"/>
    <n v="27"/>
    <n v="28"/>
    <n v="4"/>
  </r>
  <r>
    <n v="8802"/>
    <x v="87"/>
    <x v="4"/>
    <s v="Sri Lanka Ash"/>
    <s v="M3"/>
    <n v="0"/>
    <n v="36"/>
    <n v="0"/>
    <n v="0"/>
    <n v="0"/>
    <n v="0"/>
    <m/>
  </r>
  <r>
    <n v="8901"/>
    <x v="88"/>
    <x v="5"/>
    <s v="El Salvado Yellow Pop"/>
    <s v="M3"/>
    <n v="0"/>
    <n v="0"/>
    <n v="0"/>
    <n v="0"/>
    <n v="0"/>
    <n v="24"/>
    <m/>
  </r>
  <r>
    <n v="8902"/>
    <x v="88"/>
    <x v="2"/>
    <s v="El Salvado White Oak"/>
    <s v="M3"/>
    <n v="0"/>
    <n v="0"/>
    <n v="0"/>
    <n v="0"/>
    <n v="12"/>
    <n v="0"/>
    <m/>
  </r>
  <r>
    <n v="8903"/>
    <x v="88"/>
    <x v="8"/>
    <s v="El Salvado Hickory"/>
    <s v="M3"/>
    <n v="53"/>
    <n v="19"/>
    <n v="50"/>
    <n v="0"/>
    <n v="0"/>
    <n v="0"/>
    <m/>
  </r>
  <r>
    <n v="8904"/>
    <x v="88"/>
    <x v="3"/>
    <s v="El Salvado Walnut"/>
    <s v="M3"/>
    <n v="0"/>
    <n v="0"/>
    <n v="0"/>
    <n v="6"/>
    <n v="0"/>
    <n v="0"/>
    <m/>
  </r>
  <r>
    <n v="8905"/>
    <x v="88"/>
    <x v="9"/>
    <s v="El Salvado Other Temp"/>
    <s v="M3"/>
    <n v="10"/>
    <n v="0"/>
    <n v="0"/>
    <n v="0"/>
    <n v="0"/>
    <n v="0"/>
    <m/>
  </r>
  <r>
    <n v="9001"/>
    <x v="89"/>
    <x v="10"/>
    <s v="French Wes Beech"/>
    <s v="M3"/>
    <n v="0"/>
    <n v="0"/>
    <n v="0"/>
    <n v="0"/>
    <n v="0"/>
    <n v="11"/>
    <m/>
  </r>
  <r>
    <n v="9101"/>
    <x v="90"/>
    <x v="9"/>
    <s v="Kenya Other Temp"/>
    <s v="M3"/>
    <n v="0"/>
    <n v="0"/>
    <n v="0"/>
    <n v="0"/>
    <n v="0"/>
    <n v="8"/>
    <m/>
  </r>
  <r>
    <n v="9201"/>
    <x v="91"/>
    <x v="6"/>
    <s v="Hungary Maple"/>
    <s v="M3"/>
    <n v="0"/>
    <n v="0"/>
    <n v="0"/>
    <n v="0"/>
    <n v="0"/>
    <n v="2"/>
    <m/>
  </r>
  <r>
    <n v="9301"/>
    <x v="92"/>
    <x v="8"/>
    <s v="Ukraine Hickory"/>
    <s v="M3"/>
    <n v="0"/>
    <n v="0"/>
    <n v="0"/>
    <n v="0"/>
    <n v="0"/>
    <n v="1"/>
    <m/>
  </r>
  <r>
    <n v="9302"/>
    <x v="92"/>
    <x v="2"/>
    <s v="Ukraine White Oak"/>
    <s v="M3"/>
    <n v="0"/>
    <n v="64"/>
    <n v="0"/>
    <n v="0"/>
    <n v="0"/>
    <n v="0"/>
    <m/>
  </r>
  <r>
    <n v="9401"/>
    <x v="93"/>
    <x v="0"/>
    <s v="Afghanista Red Oak"/>
    <s v="M3"/>
    <n v="0"/>
    <n v="0"/>
    <n v="0"/>
    <n v="0"/>
    <n v="37"/>
    <n v="0"/>
    <m/>
  </r>
  <r>
    <n v="9501"/>
    <x v="94"/>
    <x v="9"/>
    <s v="Angola Other Temp"/>
    <s v="M3"/>
    <n v="0"/>
    <n v="0"/>
    <n v="0"/>
    <n v="0"/>
    <n v="34"/>
    <n v="0"/>
    <m/>
  </r>
  <r>
    <n v="9601"/>
    <x v="95"/>
    <x v="0"/>
    <s v="Bangladesh Red Oak"/>
    <s v="M3"/>
    <n v="73"/>
    <n v="121"/>
    <n v="0"/>
    <n v="0"/>
    <n v="0"/>
    <n v="0"/>
    <m/>
  </r>
  <r>
    <n v="9602"/>
    <x v="95"/>
    <x v="4"/>
    <s v="Bangladesh Ash"/>
    <s v="M3"/>
    <n v="25"/>
    <n v="29"/>
    <n v="0"/>
    <n v="0"/>
    <n v="0"/>
    <n v="0"/>
    <m/>
  </r>
  <r>
    <n v="9701"/>
    <x v="96"/>
    <x v="9"/>
    <s v="Bolivia Other Temp"/>
    <s v="M3"/>
    <n v="0"/>
    <n v="0"/>
    <n v="0"/>
    <n v="0"/>
    <n v="39"/>
    <n v="0"/>
    <m/>
  </r>
  <r>
    <n v="9702"/>
    <x v="96"/>
    <x v="12"/>
    <s v="Bolivia Tropical"/>
    <s v="M3"/>
    <n v="24"/>
    <n v="0"/>
    <n v="0"/>
    <n v="0"/>
    <n v="0"/>
    <n v="0"/>
    <m/>
  </r>
  <r>
    <n v="9801"/>
    <x v="97"/>
    <x v="3"/>
    <s v="Belarus Walnut"/>
    <s v="M3"/>
    <n v="87"/>
    <n v="0"/>
    <n v="96"/>
    <n v="0"/>
    <n v="0"/>
    <n v="0"/>
    <m/>
  </r>
  <r>
    <n v="9901"/>
    <x v="98"/>
    <x v="2"/>
    <s v="Bulgaria White Oak"/>
    <s v="M3"/>
    <n v="307"/>
    <n v="0"/>
    <n v="0"/>
    <n v="0"/>
    <n v="175"/>
    <n v="0"/>
    <m/>
  </r>
  <r>
    <n v="9902"/>
    <x v="98"/>
    <x v="1"/>
    <s v="Bulgaria Cherry"/>
    <s v="M3"/>
    <n v="0"/>
    <n v="0"/>
    <n v="0"/>
    <n v="31"/>
    <n v="0"/>
    <n v="0"/>
    <m/>
  </r>
  <r>
    <n v="9903"/>
    <x v="98"/>
    <x v="4"/>
    <s v="Bulgaria Ash"/>
    <s v="M3"/>
    <n v="0"/>
    <n v="0"/>
    <n v="0"/>
    <n v="0"/>
    <n v="28"/>
    <n v="0"/>
    <m/>
  </r>
  <r>
    <n v="9904"/>
    <x v="98"/>
    <x v="3"/>
    <s v="Bulgaria Walnut"/>
    <s v="M3"/>
    <n v="0"/>
    <n v="27"/>
    <n v="22"/>
    <n v="0"/>
    <n v="3"/>
    <n v="0"/>
    <m/>
  </r>
  <r>
    <n v="10001"/>
    <x v="99"/>
    <x v="5"/>
    <s v="Cameroon Yellow Pop"/>
    <s v="M3"/>
    <n v="111"/>
    <n v="0"/>
    <n v="0"/>
    <n v="0"/>
    <n v="0"/>
    <n v="0"/>
    <m/>
  </r>
  <r>
    <n v="10101"/>
    <x v="100"/>
    <x v="11"/>
    <s v="Cuba Birch"/>
    <s v="M3"/>
    <n v="28"/>
    <n v="0"/>
    <n v="0"/>
    <n v="0"/>
    <n v="0"/>
    <n v="0"/>
    <m/>
  </r>
  <r>
    <n v="10201"/>
    <x v="101"/>
    <x v="8"/>
    <s v="Equatorial Hickory"/>
    <s v="M3"/>
    <n v="16"/>
    <n v="4"/>
    <n v="0"/>
    <n v="0"/>
    <n v="0"/>
    <n v="0"/>
    <m/>
  </r>
  <r>
    <n v="10202"/>
    <x v="101"/>
    <x v="9"/>
    <s v="Equatorial Other Temp"/>
    <s v="M3"/>
    <n v="0"/>
    <n v="0"/>
    <n v="2"/>
    <n v="0"/>
    <n v="0"/>
    <n v="0"/>
    <m/>
  </r>
  <r>
    <n v="10301"/>
    <x v="102"/>
    <x v="9"/>
    <s v="Micronesia Other Temp"/>
    <s v="M3"/>
    <n v="0"/>
    <n v="18"/>
    <n v="0"/>
    <n v="0"/>
    <n v="0"/>
    <n v="0"/>
    <m/>
  </r>
  <r>
    <n v="10401"/>
    <x v="103"/>
    <x v="3"/>
    <s v="Georgia Walnut"/>
    <s v="M3"/>
    <n v="0"/>
    <n v="0"/>
    <n v="88"/>
    <n v="0"/>
    <n v="0"/>
    <n v="0"/>
    <m/>
  </r>
  <r>
    <n v="10501"/>
    <x v="104"/>
    <x v="0"/>
    <s v="Guyana Red Oak"/>
    <s v="M3"/>
    <n v="0"/>
    <n v="0"/>
    <n v="0"/>
    <n v="0"/>
    <n v="9"/>
    <n v="0"/>
    <m/>
  </r>
  <r>
    <n v="10502"/>
    <x v="104"/>
    <x v="3"/>
    <s v="Guyana Walnut"/>
    <s v="M3"/>
    <n v="0"/>
    <n v="0"/>
    <n v="0"/>
    <n v="28"/>
    <n v="0"/>
    <n v="0"/>
    <m/>
  </r>
  <r>
    <n v="10601"/>
    <x v="105"/>
    <x v="2"/>
    <s v="Haiti White Oak"/>
    <s v="M3"/>
    <n v="65"/>
    <n v="0"/>
    <n v="0"/>
    <n v="0"/>
    <n v="0"/>
    <n v="0"/>
    <m/>
  </r>
  <r>
    <n v="10602"/>
    <x v="105"/>
    <x v="5"/>
    <s v="Haiti Yellow Pop"/>
    <s v="M3"/>
    <n v="0"/>
    <n v="16"/>
    <n v="0"/>
    <n v="0"/>
    <n v="0"/>
    <n v="0"/>
    <m/>
  </r>
  <r>
    <n v="10603"/>
    <x v="105"/>
    <x v="9"/>
    <s v="Haiti Other Temp"/>
    <s v="M3"/>
    <n v="9"/>
    <n v="0"/>
    <n v="0"/>
    <n v="9"/>
    <n v="0"/>
    <n v="0"/>
    <m/>
  </r>
  <r>
    <n v="10604"/>
    <x v="105"/>
    <x v="12"/>
    <s v="Haiti Tropical"/>
    <s v="M3"/>
    <n v="0"/>
    <n v="4"/>
    <n v="0"/>
    <n v="0"/>
    <n v="0"/>
    <n v="0"/>
    <m/>
  </r>
  <r>
    <n v="10701"/>
    <x v="106"/>
    <x v="8"/>
    <s v="Croatia Hickory"/>
    <s v="M3"/>
    <n v="0"/>
    <n v="0"/>
    <n v="0"/>
    <n v="60"/>
    <n v="0"/>
    <n v="0"/>
    <m/>
  </r>
  <r>
    <n v="10801"/>
    <x v="107"/>
    <x v="8"/>
    <s v="British In Hickory"/>
    <s v="M3"/>
    <n v="0"/>
    <n v="0"/>
    <n v="23"/>
    <n v="0"/>
    <n v="0"/>
    <n v="0"/>
    <m/>
  </r>
  <r>
    <n v="10901"/>
    <x v="108"/>
    <x v="0"/>
    <s v="Libya Red Oak"/>
    <s v="M3"/>
    <n v="0"/>
    <n v="0"/>
    <n v="0"/>
    <n v="30"/>
    <n v="0"/>
    <n v="0"/>
    <m/>
  </r>
  <r>
    <n v="10902"/>
    <x v="108"/>
    <x v="2"/>
    <s v="Libya White Oak"/>
    <s v="M3"/>
    <n v="0"/>
    <n v="0"/>
    <n v="85"/>
    <n v="0"/>
    <n v="0"/>
    <n v="0"/>
    <m/>
  </r>
  <r>
    <n v="11001"/>
    <x v="109"/>
    <x v="2"/>
    <s v="Mauritania White Oak"/>
    <s v="M3"/>
    <n v="0"/>
    <n v="0"/>
    <n v="17"/>
    <n v="0"/>
    <n v="0"/>
    <n v="0"/>
    <m/>
  </r>
  <r>
    <n v="11002"/>
    <x v="109"/>
    <x v="5"/>
    <s v="Mauritania Yellow Pop"/>
    <s v="M3"/>
    <n v="34"/>
    <n v="0"/>
    <n v="0"/>
    <n v="0"/>
    <n v="0"/>
    <n v="0"/>
    <m/>
  </r>
  <r>
    <n v="11101"/>
    <x v="110"/>
    <x v="9"/>
    <s v="Niger Other Temp"/>
    <s v="M3"/>
    <n v="0"/>
    <n v="0"/>
    <n v="0"/>
    <n v="6"/>
    <n v="0"/>
    <n v="0"/>
    <m/>
  </r>
  <r>
    <n v="11201"/>
    <x v="111"/>
    <x v="9"/>
    <s v="Nicaragua Other Temp"/>
    <s v="M3"/>
    <n v="28"/>
    <n v="6"/>
    <n v="0"/>
    <n v="0"/>
    <n v="0"/>
    <n v="0"/>
    <m/>
  </r>
  <r>
    <n v="11301"/>
    <x v="112"/>
    <x v="9"/>
    <s v="Marshall I Other Temp"/>
    <s v="M3"/>
    <n v="0"/>
    <n v="0"/>
    <n v="25"/>
    <n v="0"/>
    <n v="0"/>
    <n v="0"/>
    <m/>
  </r>
  <r>
    <n v="11302"/>
    <x v="112"/>
    <x v="12"/>
    <s v="Marshall I Tropical"/>
    <s v="M3"/>
    <n v="0"/>
    <n v="0"/>
    <n v="0"/>
    <n v="0"/>
    <n v="32"/>
    <n v="0"/>
    <m/>
  </r>
  <r>
    <n v="11401"/>
    <x v="113"/>
    <x v="0"/>
    <s v="Romania Red Oak"/>
    <s v="M3"/>
    <n v="198"/>
    <n v="0"/>
    <n v="0"/>
    <n v="0"/>
    <n v="0"/>
    <n v="0"/>
    <m/>
  </r>
  <r>
    <n v="11501"/>
    <x v="114"/>
    <x v="0"/>
    <s v="Russia Red Oak"/>
    <s v="M3"/>
    <n v="42"/>
    <n v="113"/>
    <n v="30"/>
    <n v="0"/>
    <n v="0"/>
    <n v="0"/>
    <m/>
  </r>
  <r>
    <n v="11502"/>
    <x v="114"/>
    <x v="1"/>
    <s v="Russia Cherry"/>
    <s v="M3"/>
    <n v="22"/>
    <n v="0"/>
    <n v="0"/>
    <n v="0"/>
    <n v="0"/>
    <n v="0"/>
    <m/>
  </r>
  <r>
    <n v="11503"/>
    <x v="114"/>
    <x v="3"/>
    <s v="Russia Walnut"/>
    <s v="M3"/>
    <n v="25"/>
    <n v="170"/>
    <n v="176"/>
    <n v="0"/>
    <n v="0"/>
    <n v="0"/>
    <m/>
  </r>
  <r>
    <n v="11601"/>
    <x v="115"/>
    <x v="0"/>
    <s v="Tunisia Red Oak"/>
    <s v="M3"/>
    <n v="30"/>
    <n v="0"/>
    <n v="0"/>
    <n v="0"/>
    <n v="0"/>
    <n v="0"/>
    <m/>
  </r>
  <r>
    <n v="11701"/>
    <x v="116"/>
    <x v="0"/>
    <s v="Venezuela Red Oak"/>
    <s v="M3"/>
    <n v="0"/>
    <n v="0"/>
    <n v="42"/>
    <n v="0"/>
    <n v="0"/>
    <n v="0"/>
    <m/>
  </r>
  <r>
    <n v="11801"/>
    <x v="117"/>
    <x v="0"/>
    <s v="Africa, no Red Oak"/>
    <s v="M3"/>
    <n v="0"/>
    <n v="0"/>
    <n v="58"/>
    <n v="29"/>
    <n v="0"/>
    <n v="0"/>
    <m/>
  </r>
  <r>
    <n v="11901"/>
    <x v="118"/>
    <x v="4"/>
    <s v="French Ind Ash"/>
    <s v="M3"/>
    <n v="0"/>
    <n v="83"/>
    <n v="0"/>
    <n v="0"/>
    <n v="0"/>
    <n v="0"/>
    <m/>
  </r>
  <r>
    <n v="12001"/>
    <x v="119"/>
    <x v="0"/>
    <s v="French Pac Red Oak"/>
    <s v="M3"/>
    <n v="0"/>
    <n v="34"/>
    <n v="304"/>
    <n v="34"/>
    <n v="0"/>
    <n v="0"/>
    <m/>
  </r>
  <r>
    <n v="12002"/>
    <x v="119"/>
    <x v="9"/>
    <s v="French Pac Other Temp"/>
    <s v="M3"/>
    <n v="80"/>
    <n v="6"/>
    <n v="0"/>
    <n v="0"/>
    <n v="0"/>
    <n v="0"/>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53">
  <r>
    <n v="101"/>
    <x v="0"/>
    <x v="0"/>
    <s v="Vietnam Walnut"/>
    <n v="7670073"/>
    <n v="3755671"/>
    <n v="6861237"/>
    <n v="5567336"/>
    <n v="10722524"/>
    <n v="110143388"/>
    <n v="927"/>
  </r>
  <r>
    <n v="102"/>
    <x v="0"/>
    <x v="1"/>
    <s v="Vietnam White Oak"/>
    <n v="15605437"/>
    <n v="15772999"/>
    <n v="14973714"/>
    <n v="14976245"/>
    <n v="25864897"/>
    <n v="47111199"/>
    <n v="82"/>
  </r>
  <r>
    <n v="103"/>
    <x v="0"/>
    <x v="2"/>
    <s v="Vietnam Red Oak"/>
    <n v="4065131"/>
    <n v="5283345"/>
    <n v="7562532"/>
    <n v="6426368"/>
    <n v="6715832"/>
    <n v="28531596"/>
    <n v="325"/>
  </r>
  <r>
    <n v="104"/>
    <x v="0"/>
    <x v="3"/>
    <s v="Vietnam Ash"/>
    <n v="7209171"/>
    <n v="833603"/>
    <n v="890760"/>
    <n v="966701"/>
    <n v="1944678"/>
    <n v="24396265"/>
    <n v="1155"/>
  </r>
  <r>
    <n v="105"/>
    <x v="0"/>
    <x v="4"/>
    <s v="Vietnam Other Temp"/>
    <n v="3533108"/>
    <n v="8018421"/>
    <n v="3547523"/>
    <n v="4207791"/>
    <n v="4695855"/>
    <n v="7146075"/>
    <n v="52"/>
  </r>
  <r>
    <n v="106"/>
    <x v="0"/>
    <x v="5"/>
    <s v="Vietnam Yellow Pop"/>
    <n v="2079259"/>
    <n v="1477646"/>
    <n v="2741533"/>
    <n v="948396"/>
    <n v="2389452"/>
    <n v="3435614"/>
    <n v="44"/>
  </r>
  <r>
    <n v="107"/>
    <x v="0"/>
    <x v="6"/>
    <s v="Vietnam Cherry"/>
    <n v="1164327"/>
    <n v="1952220"/>
    <n v="715610"/>
    <n v="249878"/>
    <n v="256791"/>
    <n v="2875415"/>
    <n v="1020"/>
  </r>
  <r>
    <n v="108"/>
    <x v="0"/>
    <x v="7"/>
    <s v="Vietnam Maple"/>
    <n v="245298"/>
    <n v="161808"/>
    <n v="146906"/>
    <n v="311529"/>
    <n v="491781"/>
    <n v="1055244"/>
    <n v="115"/>
  </r>
  <r>
    <n v="109"/>
    <x v="0"/>
    <x v="8"/>
    <s v="Vietnam Western Re"/>
    <n v="0"/>
    <n v="20000"/>
    <n v="40000"/>
    <n v="22559"/>
    <n v="0"/>
    <n v="266682"/>
    <m/>
  </r>
  <r>
    <n v="110"/>
    <x v="0"/>
    <x v="9"/>
    <s v="Vietnam Tropical"/>
    <n v="0"/>
    <n v="0"/>
    <n v="0"/>
    <n v="25000"/>
    <n v="17276"/>
    <n v="78959"/>
    <n v="357"/>
  </r>
  <r>
    <n v="111"/>
    <x v="0"/>
    <x v="10"/>
    <s v="Vietnam Beech"/>
    <n v="6026"/>
    <n v="0"/>
    <n v="0"/>
    <n v="45119"/>
    <n v="0"/>
    <n v="0"/>
    <m/>
  </r>
  <r>
    <n v="112"/>
    <x v="0"/>
    <x v="11"/>
    <s v="Vietnam Birch"/>
    <n v="29576"/>
    <n v="0"/>
    <n v="21523"/>
    <n v="0"/>
    <n v="0"/>
    <n v="0"/>
    <m/>
  </r>
  <r>
    <n v="201"/>
    <x v="1"/>
    <x v="0"/>
    <s v="China Walnut"/>
    <n v="79631395"/>
    <n v="95139487"/>
    <n v="107615693"/>
    <n v="131495332"/>
    <n v="198189726"/>
    <n v="63757672"/>
    <n v="-68"/>
  </r>
  <r>
    <n v="202"/>
    <x v="1"/>
    <x v="1"/>
    <s v="China White Oak"/>
    <n v="22436651"/>
    <n v="46861965"/>
    <n v="42792519"/>
    <n v="44222938"/>
    <n v="59495792"/>
    <n v="17482386"/>
    <n v="-71"/>
  </r>
  <r>
    <n v="203"/>
    <x v="1"/>
    <x v="2"/>
    <s v="China Red Oak"/>
    <n v="38052575"/>
    <n v="43819728"/>
    <n v="64304110"/>
    <n v="46609420"/>
    <n v="42087929"/>
    <n v="16492095"/>
    <n v="-61"/>
  </r>
  <r>
    <n v="204"/>
    <x v="1"/>
    <x v="3"/>
    <s v="China Ash"/>
    <n v="41893901"/>
    <n v="39499110"/>
    <n v="40219155"/>
    <n v="40438025"/>
    <n v="50205669"/>
    <n v="13322854"/>
    <n v="-73"/>
  </r>
  <r>
    <n v="205"/>
    <x v="1"/>
    <x v="4"/>
    <s v="China Other Temp"/>
    <n v="10522467"/>
    <n v="13777315"/>
    <n v="16464065"/>
    <n v="6790002"/>
    <n v="8248753"/>
    <n v="2209457"/>
    <n v="-73"/>
  </r>
  <r>
    <n v="206"/>
    <x v="1"/>
    <x v="7"/>
    <s v="China Maple"/>
    <n v="8617981"/>
    <n v="13642080"/>
    <n v="9625682"/>
    <n v="7216278"/>
    <n v="6501118"/>
    <n v="2023673"/>
    <n v="-69"/>
  </r>
  <r>
    <n v="207"/>
    <x v="1"/>
    <x v="6"/>
    <s v="China Cherry"/>
    <n v="5327025"/>
    <n v="10148413"/>
    <n v="8431993"/>
    <n v="8549835"/>
    <n v="8056955"/>
    <n v="1930856"/>
    <n v="-76"/>
  </r>
  <r>
    <n v="208"/>
    <x v="1"/>
    <x v="5"/>
    <s v="China Yellow Pop"/>
    <n v="364725"/>
    <n v="1516695"/>
    <n v="2253441"/>
    <n v="386850"/>
    <n v="993247"/>
    <n v="344224"/>
    <n v="-65"/>
  </r>
  <r>
    <n v="209"/>
    <x v="1"/>
    <x v="8"/>
    <s v="China Western Re"/>
    <n v="60564"/>
    <n v="173751"/>
    <n v="338774"/>
    <n v="480011"/>
    <n v="328457"/>
    <n v="183210"/>
    <n v="-44"/>
  </r>
  <r>
    <n v="210"/>
    <x v="1"/>
    <x v="9"/>
    <s v="China Tropical"/>
    <n v="80723"/>
    <n v="200214"/>
    <n v="339795"/>
    <n v="108734"/>
    <n v="118832"/>
    <n v="43366"/>
    <n v="-64"/>
  </r>
  <r>
    <n v="211"/>
    <x v="1"/>
    <x v="10"/>
    <s v="China Beech"/>
    <n v="120296"/>
    <n v="356920"/>
    <n v="140196"/>
    <n v="48497"/>
    <n v="17000"/>
    <n v="16536"/>
    <n v="-3"/>
  </r>
  <r>
    <n v="212"/>
    <x v="1"/>
    <x v="11"/>
    <s v="China Birch"/>
    <n v="335256"/>
    <n v="180905"/>
    <n v="231326"/>
    <n v="35124"/>
    <n v="18000"/>
    <n v="9230"/>
    <n v="-49"/>
  </r>
  <r>
    <n v="213"/>
    <x v="1"/>
    <x v="12"/>
    <s v="China Paulownia"/>
    <n v="0"/>
    <n v="475028"/>
    <n v="100433"/>
    <n v="23957"/>
    <n v="166122"/>
    <n v="0"/>
    <m/>
  </r>
  <r>
    <n v="301"/>
    <x v="2"/>
    <x v="2"/>
    <s v="Canada Red Oak"/>
    <n v="12120046"/>
    <n v="18019818"/>
    <n v="15067325"/>
    <n v="11618179"/>
    <n v="16985166"/>
    <n v="16855988"/>
    <n v="-1"/>
  </r>
  <r>
    <n v="302"/>
    <x v="2"/>
    <x v="7"/>
    <s v="Canada Maple"/>
    <n v="17465070"/>
    <n v="21416551"/>
    <n v="23626491"/>
    <n v="22724471"/>
    <n v="19034400"/>
    <n v="15822819"/>
    <n v="-17"/>
  </r>
  <r>
    <n v="303"/>
    <x v="2"/>
    <x v="1"/>
    <s v="Canada White Oak"/>
    <n v="3257493"/>
    <n v="4229281"/>
    <n v="5239831"/>
    <n v="3017054"/>
    <n v="4861337"/>
    <n v="5606680"/>
    <n v="15"/>
  </r>
  <r>
    <n v="304"/>
    <x v="2"/>
    <x v="0"/>
    <s v="Canada Walnut"/>
    <n v="1096299"/>
    <n v="2307918"/>
    <n v="2028169"/>
    <n v="1068721"/>
    <n v="1948264"/>
    <n v="4166927"/>
    <n v="114"/>
  </r>
  <r>
    <n v="305"/>
    <x v="2"/>
    <x v="11"/>
    <s v="Canada Birch"/>
    <n v="5532295"/>
    <n v="6672056"/>
    <n v="8935521"/>
    <n v="9384227"/>
    <n v="6259449"/>
    <n v="4022780"/>
    <n v="-36"/>
  </r>
  <r>
    <n v="306"/>
    <x v="2"/>
    <x v="3"/>
    <s v="Canada Ash"/>
    <n v="2840038"/>
    <n v="3029834"/>
    <n v="2617174"/>
    <n v="2086941"/>
    <n v="2062099"/>
    <n v="2729154"/>
    <n v="32"/>
  </r>
  <r>
    <n v="307"/>
    <x v="2"/>
    <x v="4"/>
    <s v="Canada Other Temp"/>
    <n v="1645948"/>
    <n v="1750898"/>
    <n v="2455466"/>
    <n v="2351261"/>
    <n v="2831357"/>
    <n v="1625550"/>
    <n v="-43"/>
  </r>
  <r>
    <n v="308"/>
    <x v="2"/>
    <x v="6"/>
    <s v="Canada Cherry"/>
    <n v="658313"/>
    <n v="911212"/>
    <n v="984210"/>
    <n v="430229"/>
    <n v="413611"/>
    <n v="472186"/>
    <n v="14"/>
  </r>
  <r>
    <n v="309"/>
    <x v="2"/>
    <x v="10"/>
    <s v="Canada Beech"/>
    <n v="286631"/>
    <n v="232575"/>
    <n v="271519"/>
    <n v="217311"/>
    <n v="219925"/>
    <n v="42452"/>
    <n v="-81"/>
  </r>
  <r>
    <n v="310"/>
    <x v="2"/>
    <x v="9"/>
    <s v="Canada Tropical"/>
    <n v="31395"/>
    <n v="9973"/>
    <n v="0"/>
    <n v="3156"/>
    <n v="16031"/>
    <n v="18966"/>
    <n v="18"/>
  </r>
  <r>
    <n v="401"/>
    <x v="3"/>
    <x v="1"/>
    <s v="Japan White Oak"/>
    <n v="7294254"/>
    <n v="5059289"/>
    <n v="5221073"/>
    <n v="7288138"/>
    <n v="6949698"/>
    <n v="7045078"/>
    <n v="1"/>
  </r>
  <r>
    <n v="402"/>
    <x v="3"/>
    <x v="0"/>
    <s v="Japan Walnut"/>
    <n v="7953448"/>
    <n v="5066263"/>
    <n v="7780441"/>
    <n v="5868282"/>
    <n v="3098071"/>
    <n v="4162361"/>
    <n v="34"/>
  </r>
  <r>
    <n v="403"/>
    <x v="3"/>
    <x v="7"/>
    <s v="Japan Maple"/>
    <n v="870357"/>
    <n v="597171"/>
    <n v="437484"/>
    <n v="455560"/>
    <n v="483642"/>
    <n v="1128095"/>
    <n v="133"/>
  </r>
  <r>
    <n v="404"/>
    <x v="3"/>
    <x v="2"/>
    <s v="Japan Red Oak"/>
    <n v="598210"/>
    <n v="374750"/>
    <n v="1367173"/>
    <n v="1522920"/>
    <n v="733570"/>
    <n v="880838"/>
    <n v="20"/>
  </r>
  <r>
    <n v="405"/>
    <x v="3"/>
    <x v="6"/>
    <s v="Japan Cherry"/>
    <n v="1346913"/>
    <n v="693828"/>
    <n v="716262"/>
    <n v="876754"/>
    <n v="788022"/>
    <n v="482281"/>
    <n v="-39"/>
  </r>
  <r>
    <n v="406"/>
    <x v="3"/>
    <x v="4"/>
    <s v="Japan Other Temp"/>
    <n v="141691"/>
    <n v="286767"/>
    <n v="393381"/>
    <n v="166293"/>
    <n v="466425"/>
    <n v="145890"/>
    <n v="-69"/>
  </r>
  <r>
    <n v="407"/>
    <x v="3"/>
    <x v="12"/>
    <s v="Japan Paulownia"/>
    <n v="232500"/>
    <n v="232100"/>
    <n v="345923"/>
    <n v="254168"/>
    <n v="262334"/>
    <n v="126609"/>
    <n v="-52"/>
  </r>
  <r>
    <n v="408"/>
    <x v="3"/>
    <x v="3"/>
    <s v="Japan Ash"/>
    <n v="79040"/>
    <n v="40452"/>
    <n v="0"/>
    <n v="293413"/>
    <n v="48624"/>
    <n v="59200"/>
    <n v="22"/>
  </r>
  <r>
    <n v="409"/>
    <x v="3"/>
    <x v="5"/>
    <s v="Japan Yellow Pop"/>
    <n v="0"/>
    <n v="49612"/>
    <n v="0"/>
    <n v="17336"/>
    <n v="7180"/>
    <n v="0"/>
    <m/>
  </r>
  <r>
    <n v="501"/>
    <x v="4"/>
    <x v="0"/>
    <s v="Italy Walnut"/>
    <n v="4597654"/>
    <n v="9296655"/>
    <n v="17305013"/>
    <n v="12074177"/>
    <n v="4273394"/>
    <n v="7022332"/>
    <n v="64"/>
  </r>
  <r>
    <n v="502"/>
    <x v="4"/>
    <x v="5"/>
    <s v="Italy Yellow Pop"/>
    <n v="1644822"/>
    <n v="1755316"/>
    <n v="4795277"/>
    <n v="1806786"/>
    <n v="2182911"/>
    <n v="2968257"/>
    <n v="36"/>
  </r>
  <r>
    <n v="503"/>
    <x v="4"/>
    <x v="4"/>
    <s v="Italy Other Temp"/>
    <n v="531924"/>
    <n v="725695"/>
    <n v="574388"/>
    <n v="571559"/>
    <n v="611504"/>
    <n v="599857"/>
    <n v="-2"/>
  </r>
  <r>
    <n v="504"/>
    <x v="4"/>
    <x v="2"/>
    <s v="Italy Red Oak"/>
    <n v="25000"/>
    <n v="0"/>
    <n v="400791"/>
    <n v="54497"/>
    <n v="100827"/>
    <n v="351543"/>
    <n v="249"/>
  </r>
  <r>
    <n v="505"/>
    <x v="4"/>
    <x v="12"/>
    <s v="Italy Paulownia"/>
    <n v="0"/>
    <n v="97229"/>
    <n v="97820"/>
    <n v="0"/>
    <n v="890689"/>
    <n v="135000"/>
    <n v="-85"/>
  </r>
  <r>
    <n v="506"/>
    <x v="4"/>
    <x v="7"/>
    <s v="Italy Maple"/>
    <n v="512626"/>
    <n v="770600"/>
    <n v="240120"/>
    <n v="65009"/>
    <n v="98835"/>
    <n v="82415"/>
    <n v="-17"/>
  </r>
  <r>
    <n v="507"/>
    <x v="4"/>
    <x v="1"/>
    <s v="Italy White Oak"/>
    <n v="152269"/>
    <n v="63875"/>
    <n v="184686"/>
    <n v="188331"/>
    <n v="0"/>
    <n v="30058"/>
    <m/>
  </r>
  <r>
    <n v="508"/>
    <x v="4"/>
    <x v="6"/>
    <s v="Italy Cherry"/>
    <n v="81277"/>
    <n v="39862"/>
    <n v="39401"/>
    <n v="0"/>
    <n v="0"/>
    <n v="24638"/>
    <m/>
  </r>
  <r>
    <n v="509"/>
    <x v="4"/>
    <x v="3"/>
    <s v="Italy Ash"/>
    <n v="0"/>
    <n v="0"/>
    <n v="44238"/>
    <n v="0"/>
    <n v="0"/>
    <n v="0"/>
    <m/>
  </r>
  <r>
    <n v="510"/>
    <x v="4"/>
    <x v="9"/>
    <s v="Italy Tropical"/>
    <n v="0"/>
    <n v="0"/>
    <n v="0"/>
    <n v="3847"/>
    <n v="3800"/>
    <n v="0"/>
    <m/>
  </r>
  <r>
    <n v="601"/>
    <x v="5"/>
    <x v="0"/>
    <s v="Portugal Walnut"/>
    <n v="2210976"/>
    <n v="2259316"/>
    <n v="5551221"/>
    <n v="5388711"/>
    <n v="6225702"/>
    <n v="5505564"/>
    <n v="-12"/>
  </r>
  <r>
    <n v="602"/>
    <x v="5"/>
    <x v="1"/>
    <s v="Portugal White Oak"/>
    <n v="1278141"/>
    <n v="97052"/>
    <n v="102340"/>
    <n v="175212"/>
    <n v="879384"/>
    <n v="2515108"/>
    <n v="186"/>
  </r>
  <r>
    <n v="603"/>
    <x v="5"/>
    <x v="5"/>
    <s v="Portugal Yellow Pop"/>
    <n v="300782"/>
    <n v="287546"/>
    <n v="785649"/>
    <n v="533366"/>
    <n v="249994"/>
    <n v="489607"/>
    <n v="96"/>
  </r>
  <r>
    <n v="604"/>
    <x v="5"/>
    <x v="7"/>
    <s v="Portugal Maple"/>
    <n v="47426"/>
    <n v="64810"/>
    <n v="138888"/>
    <n v="75824"/>
    <n v="302619"/>
    <n v="415053"/>
    <n v="37"/>
  </r>
  <r>
    <n v="605"/>
    <x v="5"/>
    <x v="4"/>
    <s v="Portugal Other Temp"/>
    <n v="118057"/>
    <n v="101931"/>
    <n v="140214"/>
    <n v="128047"/>
    <n v="226959"/>
    <n v="133788"/>
    <n v="-41"/>
  </r>
  <r>
    <n v="606"/>
    <x v="5"/>
    <x v="2"/>
    <s v="Portugal Red Oak"/>
    <n v="83063"/>
    <n v="129874"/>
    <n v="0"/>
    <n v="17802"/>
    <n v="244557"/>
    <n v="37500"/>
    <n v="-85"/>
  </r>
  <r>
    <n v="701"/>
    <x v="6"/>
    <x v="1"/>
    <s v="Taiwan White Oak"/>
    <n v="1655155"/>
    <n v="1286401"/>
    <n v="1484415"/>
    <n v="1365022"/>
    <n v="1759938"/>
    <n v="1478514"/>
    <n v="-16"/>
  </r>
  <r>
    <n v="702"/>
    <x v="6"/>
    <x v="0"/>
    <s v="Taiwan Walnut"/>
    <n v="827320"/>
    <n v="497284"/>
    <n v="642062"/>
    <n v="359624"/>
    <n v="223966"/>
    <n v="793858"/>
    <n v="254"/>
  </r>
  <r>
    <n v="703"/>
    <x v="6"/>
    <x v="2"/>
    <s v="Taiwan Red Oak"/>
    <n v="1312074"/>
    <n v="1003733"/>
    <n v="1125617"/>
    <n v="863362"/>
    <n v="531911"/>
    <n v="531345"/>
    <m/>
  </r>
  <r>
    <n v="704"/>
    <x v="6"/>
    <x v="8"/>
    <s v="Taiwan Western Re"/>
    <n v="0"/>
    <n v="0"/>
    <n v="0"/>
    <n v="0"/>
    <n v="18772"/>
    <n v="121401"/>
    <n v="547"/>
  </r>
  <r>
    <n v="705"/>
    <x v="6"/>
    <x v="4"/>
    <s v="Taiwan Other Temp"/>
    <n v="116099"/>
    <n v="116462"/>
    <n v="33988"/>
    <n v="64976"/>
    <n v="137163"/>
    <n v="113583"/>
    <n v="-17"/>
  </r>
  <r>
    <n v="706"/>
    <x v="6"/>
    <x v="3"/>
    <s v="Taiwan Ash"/>
    <n v="641291"/>
    <n v="219601"/>
    <n v="328188"/>
    <n v="309503"/>
    <n v="101092"/>
    <n v="81779"/>
    <n v="-19"/>
  </r>
  <r>
    <n v="707"/>
    <x v="6"/>
    <x v="7"/>
    <s v="Taiwan Maple"/>
    <n v="79368"/>
    <n v="118075"/>
    <n v="747877"/>
    <n v="24389"/>
    <n v="17610"/>
    <n v="30780"/>
    <n v="75"/>
  </r>
  <r>
    <n v="708"/>
    <x v="6"/>
    <x v="5"/>
    <s v="Taiwan Yellow Pop"/>
    <n v="79615"/>
    <n v="62879"/>
    <n v="0"/>
    <n v="47919"/>
    <n v="9200"/>
    <n v="15592"/>
    <n v="69"/>
  </r>
  <r>
    <n v="709"/>
    <x v="6"/>
    <x v="6"/>
    <s v="Taiwan Cherry"/>
    <n v="56058"/>
    <n v="17676"/>
    <n v="0"/>
    <n v="41594"/>
    <n v="0"/>
    <n v="15372"/>
    <m/>
  </r>
  <r>
    <n v="710"/>
    <x v="6"/>
    <x v="11"/>
    <s v="Taiwan Birch"/>
    <n v="0"/>
    <n v="0"/>
    <n v="38154"/>
    <n v="0"/>
    <n v="0"/>
    <n v="0"/>
    <m/>
  </r>
  <r>
    <n v="801"/>
    <x v="7"/>
    <x v="1"/>
    <s v="Korea, Sou White Oak"/>
    <n v="1039222"/>
    <n v="1114954"/>
    <n v="815708"/>
    <n v="1225623"/>
    <n v="482850"/>
    <n v="895628"/>
    <n v="85"/>
  </r>
  <r>
    <n v="802"/>
    <x v="7"/>
    <x v="4"/>
    <s v="Korea, Sou Other Temp"/>
    <n v="227534"/>
    <n v="170674"/>
    <n v="734385"/>
    <n v="531586"/>
    <n v="377943"/>
    <n v="794976"/>
    <n v="110"/>
  </r>
  <r>
    <n v="803"/>
    <x v="7"/>
    <x v="0"/>
    <s v="Korea, Sou Walnut"/>
    <n v="2390596"/>
    <n v="2255046"/>
    <n v="1409974"/>
    <n v="876561"/>
    <n v="379099"/>
    <n v="543044"/>
    <n v="43"/>
  </r>
  <r>
    <n v="804"/>
    <x v="7"/>
    <x v="3"/>
    <s v="Korea, Sou Ash"/>
    <n v="319792"/>
    <n v="438262"/>
    <n v="422755"/>
    <n v="233926"/>
    <n v="198735"/>
    <n v="387832"/>
    <n v="95"/>
  </r>
  <r>
    <n v="805"/>
    <x v="7"/>
    <x v="7"/>
    <s v="Korea, Sou Maple"/>
    <n v="308010"/>
    <n v="525397"/>
    <n v="409405"/>
    <n v="127691"/>
    <n v="158166"/>
    <n v="62050"/>
    <n v="-61"/>
  </r>
  <r>
    <n v="806"/>
    <x v="7"/>
    <x v="5"/>
    <s v="Korea, Sou Yellow Pop"/>
    <n v="0"/>
    <n v="0"/>
    <n v="7000"/>
    <n v="8789"/>
    <n v="0"/>
    <n v="7544"/>
    <m/>
  </r>
  <r>
    <n v="807"/>
    <x v="7"/>
    <x v="2"/>
    <s v="Korea, Sou Red Oak"/>
    <n v="181365"/>
    <n v="360618"/>
    <n v="38522"/>
    <n v="228908"/>
    <n v="101944"/>
    <n v="0"/>
    <m/>
  </r>
  <r>
    <n v="808"/>
    <x v="7"/>
    <x v="11"/>
    <s v="Korea, Sou Birch"/>
    <n v="0"/>
    <n v="0"/>
    <n v="4772"/>
    <n v="9424"/>
    <n v="0"/>
    <n v="0"/>
    <m/>
  </r>
  <r>
    <n v="809"/>
    <x v="7"/>
    <x v="8"/>
    <s v="Korea, Sou Western Re"/>
    <n v="0"/>
    <n v="0"/>
    <n v="0"/>
    <n v="7000"/>
    <n v="41455"/>
    <n v="0"/>
    <m/>
  </r>
  <r>
    <n v="810"/>
    <x v="7"/>
    <x v="6"/>
    <s v="Korea, Sou Cherry"/>
    <n v="0"/>
    <n v="0"/>
    <n v="2967"/>
    <n v="0"/>
    <n v="60226"/>
    <n v="0"/>
    <m/>
  </r>
  <r>
    <n v="811"/>
    <x v="7"/>
    <x v="9"/>
    <s v="Korea, Sou Tropical"/>
    <n v="37015"/>
    <n v="0"/>
    <n v="0"/>
    <n v="0"/>
    <n v="0"/>
    <n v="0"/>
    <m/>
  </r>
  <r>
    <n v="901"/>
    <x v="8"/>
    <x v="0"/>
    <s v="Turkey Walnut"/>
    <n v="2417608"/>
    <n v="4659527"/>
    <n v="5368365"/>
    <n v="2652837"/>
    <n v="3612681"/>
    <n v="1753403"/>
    <n v="-51"/>
  </r>
  <r>
    <n v="902"/>
    <x v="8"/>
    <x v="2"/>
    <s v="Turkey Red Oak"/>
    <n v="189994"/>
    <n v="172827"/>
    <n v="670056"/>
    <n v="1567753"/>
    <n v="194448"/>
    <n v="487448"/>
    <n v="151"/>
  </r>
  <r>
    <n v="903"/>
    <x v="8"/>
    <x v="1"/>
    <s v="Turkey White Oak"/>
    <n v="138992"/>
    <n v="220272"/>
    <n v="415620"/>
    <n v="981939"/>
    <n v="651148"/>
    <n v="417140"/>
    <n v="-36"/>
  </r>
  <r>
    <n v="904"/>
    <x v="8"/>
    <x v="5"/>
    <s v="Turkey Yellow Pop"/>
    <n v="19032"/>
    <n v="0"/>
    <n v="0"/>
    <n v="0"/>
    <n v="0"/>
    <n v="25000"/>
    <m/>
  </r>
  <r>
    <n v="905"/>
    <x v="8"/>
    <x v="7"/>
    <s v="Turkey Maple"/>
    <n v="118000"/>
    <n v="0"/>
    <n v="0"/>
    <n v="27993"/>
    <n v="78034"/>
    <n v="0"/>
    <m/>
  </r>
  <r>
    <n v="906"/>
    <x v="8"/>
    <x v="4"/>
    <s v="Turkey Other Temp"/>
    <n v="0"/>
    <n v="440773"/>
    <n v="967220"/>
    <n v="0"/>
    <n v="0"/>
    <n v="0"/>
    <m/>
  </r>
  <r>
    <n v="1001"/>
    <x v="9"/>
    <x v="1"/>
    <s v="Spain White Oak"/>
    <n v="2244642"/>
    <n v="898956"/>
    <n v="866780"/>
    <n v="1711814"/>
    <n v="2109274"/>
    <n v="1943764"/>
    <n v="-8"/>
  </r>
  <r>
    <n v="1002"/>
    <x v="9"/>
    <x v="2"/>
    <s v="Spain Red Oak"/>
    <n v="47023"/>
    <n v="42117"/>
    <n v="139746"/>
    <n v="122770"/>
    <n v="0"/>
    <n v="104587"/>
    <m/>
  </r>
  <r>
    <n v="1003"/>
    <x v="9"/>
    <x v="5"/>
    <s v="Spain Yellow Pop"/>
    <n v="319425"/>
    <n v="116638"/>
    <n v="159076"/>
    <n v="191529"/>
    <n v="69785"/>
    <n v="95237"/>
    <n v="36"/>
  </r>
  <r>
    <n v="1004"/>
    <x v="9"/>
    <x v="0"/>
    <s v="Spain Walnut"/>
    <n v="107916"/>
    <n v="228660"/>
    <n v="188959"/>
    <n v="723879"/>
    <n v="562051"/>
    <n v="40077"/>
    <n v="-93"/>
  </r>
  <r>
    <n v="1005"/>
    <x v="9"/>
    <x v="4"/>
    <s v="Spain Other Temp"/>
    <n v="0"/>
    <n v="0"/>
    <n v="0"/>
    <n v="12000"/>
    <n v="0"/>
    <n v="0"/>
    <m/>
  </r>
  <r>
    <n v="1101"/>
    <x v="10"/>
    <x v="0"/>
    <s v="Germany Walnut"/>
    <n v="3941297"/>
    <n v="5436311"/>
    <n v="5940709"/>
    <n v="6672786"/>
    <n v="5070978"/>
    <n v="1726400"/>
    <n v="-66"/>
  </r>
  <r>
    <n v="1102"/>
    <x v="10"/>
    <x v="1"/>
    <s v="Germany White Oak"/>
    <n v="421448"/>
    <n v="20000"/>
    <n v="372160"/>
    <n v="840877"/>
    <n v="445616"/>
    <n v="49500"/>
    <n v="-89"/>
  </r>
  <r>
    <n v="1103"/>
    <x v="10"/>
    <x v="4"/>
    <s v="Germany Other Temp"/>
    <n v="78442"/>
    <n v="129564"/>
    <n v="65353"/>
    <n v="80133"/>
    <n v="53482"/>
    <n v="37130"/>
    <n v="-31"/>
  </r>
  <r>
    <n v="1104"/>
    <x v="10"/>
    <x v="5"/>
    <s v="Germany Yellow Pop"/>
    <n v="175332"/>
    <n v="100630"/>
    <n v="170387"/>
    <n v="209787"/>
    <n v="96100"/>
    <n v="24728"/>
    <n v="-74"/>
  </r>
  <r>
    <n v="1105"/>
    <x v="10"/>
    <x v="2"/>
    <s v="Germany Red Oak"/>
    <n v="0"/>
    <n v="103756"/>
    <n v="26753"/>
    <n v="0"/>
    <n v="0"/>
    <n v="0"/>
    <m/>
  </r>
  <r>
    <n v="1106"/>
    <x v="10"/>
    <x v="7"/>
    <s v="Germany Maple"/>
    <n v="188638"/>
    <n v="206677"/>
    <n v="114837"/>
    <n v="95342"/>
    <n v="0"/>
    <n v="0"/>
    <m/>
  </r>
  <r>
    <n v="1107"/>
    <x v="10"/>
    <x v="12"/>
    <s v="Germany Paulownia"/>
    <n v="0"/>
    <n v="0"/>
    <n v="23000"/>
    <n v="0"/>
    <n v="0"/>
    <n v="0"/>
    <m/>
  </r>
  <r>
    <n v="1201"/>
    <x v="11"/>
    <x v="4"/>
    <s v="Bahamas, T Other Temp"/>
    <n v="1495055"/>
    <n v="2722511"/>
    <n v="5527021"/>
    <n v="534520"/>
    <n v="1203139"/>
    <n v="1071162"/>
    <n v="-11"/>
  </r>
  <r>
    <n v="1202"/>
    <x v="11"/>
    <x v="1"/>
    <s v="Bahamas, T White Oak"/>
    <n v="3864"/>
    <n v="10899"/>
    <n v="9892"/>
    <n v="5741"/>
    <n v="4688"/>
    <n v="316789"/>
    <n v="6657"/>
  </r>
  <r>
    <n v="1203"/>
    <x v="11"/>
    <x v="11"/>
    <s v="Bahamas, T Birch"/>
    <n v="16884"/>
    <n v="99307"/>
    <n v="115157"/>
    <n v="125199"/>
    <n v="59455"/>
    <n v="93289"/>
    <n v="57"/>
  </r>
  <r>
    <n v="1204"/>
    <x v="11"/>
    <x v="7"/>
    <s v="Bahamas, T Maple"/>
    <n v="0"/>
    <n v="4359"/>
    <n v="39694"/>
    <n v="2850"/>
    <n v="0"/>
    <n v="7293"/>
    <m/>
  </r>
  <r>
    <n v="1205"/>
    <x v="11"/>
    <x v="0"/>
    <s v="Bahamas, T Walnut"/>
    <n v="0"/>
    <n v="0"/>
    <n v="0"/>
    <n v="0"/>
    <n v="19358"/>
    <n v="3490"/>
    <n v="-82"/>
  </r>
  <r>
    <n v="1206"/>
    <x v="11"/>
    <x v="5"/>
    <s v="Bahamas, T Yellow Pop"/>
    <n v="2767"/>
    <n v="19684"/>
    <n v="9035"/>
    <n v="14227"/>
    <n v="0"/>
    <n v="2935"/>
    <m/>
  </r>
  <r>
    <n v="1207"/>
    <x v="11"/>
    <x v="2"/>
    <s v="Bahamas, T Red Oak"/>
    <n v="0"/>
    <n v="0"/>
    <n v="11221"/>
    <n v="4352"/>
    <n v="18147"/>
    <n v="0"/>
    <m/>
  </r>
  <r>
    <n v="1208"/>
    <x v="11"/>
    <x v="9"/>
    <s v="Bahamas, T Tropical"/>
    <n v="15758"/>
    <n v="89954"/>
    <n v="52369"/>
    <n v="35785"/>
    <n v="42350"/>
    <n v="0"/>
    <m/>
  </r>
  <r>
    <n v="1301"/>
    <x v="12"/>
    <x v="0"/>
    <s v="Hong Kong Walnut"/>
    <n v="2656470"/>
    <n v="1277900"/>
    <n v="1146457"/>
    <n v="273952"/>
    <n v="27795"/>
    <n v="681063"/>
    <n v="2350"/>
  </r>
  <r>
    <n v="1302"/>
    <x v="12"/>
    <x v="1"/>
    <s v="Hong Kong White Oak"/>
    <n v="1444463"/>
    <n v="1229420"/>
    <n v="607819"/>
    <n v="909520"/>
    <n v="875501"/>
    <n v="513808"/>
    <n v="-41"/>
  </r>
  <r>
    <n v="1303"/>
    <x v="12"/>
    <x v="2"/>
    <s v="Hong Kong Red Oak"/>
    <n v="20000"/>
    <n v="217031"/>
    <n v="177262"/>
    <n v="351567"/>
    <n v="320106"/>
    <n v="197628"/>
    <n v="-38"/>
  </r>
  <r>
    <n v="1304"/>
    <x v="12"/>
    <x v="7"/>
    <s v="Hong Kong Maple"/>
    <n v="0"/>
    <n v="70079"/>
    <n v="0"/>
    <n v="0"/>
    <n v="98798"/>
    <n v="52309"/>
    <n v="-47"/>
  </r>
  <r>
    <n v="1305"/>
    <x v="12"/>
    <x v="9"/>
    <s v="Hong Kong Tropical"/>
    <n v="0"/>
    <n v="0"/>
    <n v="0"/>
    <n v="0"/>
    <n v="0"/>
    <n v="10000"/>
    <m/>
  </r>
  <r>
    <n v="1306"/>
    <x v="12"/>
    <x v="3"/>
    <s v="Hong Kong Ash"/>
    <n v="70494"/>
    <n v="7994"/>
    <n v="0"/>
    <n v="137452"/>
    <n v="0"/>
    <n v="0"/>
    <m/>
  </r>
  <r>
    <n v="1307"/>
    <x v="12"/>
    <x v="6"/>
    <s v="Hong Kong Cherry"/>
    <n v="20000"/>
    <n v="37385"/>
    <n v="36000"/>
    <n v="173048"/>
    <n v="54721"/>
    <n v="0"/>
    <m/>
  </r>
  <r>
    <n v="1308"/>
    <x v="12"/>
    <x v="5"/>
    <s v="Hong Kong Yellow Pop"/>
    <n v="0"/>
    <n v="0"/>
    <n v="0"/>
    <n v="0"/>
    <n v="26628"/>
    <n v="0"/>
    <m/>
  </r>
  <r>
    <n v="1309"/>
    <x v="12"/>
    <x v="4"/>
    <s v="Hong Kong Other Temp"/>
    <n v="906481"/>
    <n v="185035"/>
    <n v="20238"/>
    <n v="0"/>
    <n v="75259"/>
    <n v="0"/>
    <m/>
  </r>
  <r>
    <n v="1401"/>
    <x v="13"/>
    <x v="0"/>
    <s v="India Walnut"/>
    <n v="520960"/>
    <n v="472704"/>
    <n v="1669296"/>
    <n v="471689"/>
    <n v="903147"/>
    <n v="524330"/>
    <n v="-42"/>
  </r>
  <r>
    <n v="1402"/>
    <x v="13"/>
    <x v="2"/>
    <s v="India Red Oak"/>
    <n v="30268"/>
    <n v="202301"/>
    <n v="398698"/>
    <n v="904714"/>
    <n v="474318"/>
    <n v="389959"/>
    <n v="-18"/>
  </r>
  <r>
    <n v="1403"/>
    <x v="13"/>
    <x v="1"/>
    <s v="India White Oak"/>
    <n v="135467"/>
    <n v="309916"/>
    <n v="898221"/>
    <n v="550458"/>
    <n v="429772"/>
    <n v="199115"/>
    <n v="-54"/>
  </r>
  <r>
    <n v="1404"/>
    <x v="13"/>
    <x v="4"/>
    <s v="India Other Temp"/>
    <n v="88433"/>
    <n v="87317"/>
    <n v="137939"/>
    <n v="28471"/>
    <n v="120960"/>
    <n v="32244"/>
    <n v="-73"/>
  </r>
  <r>
    <n v="1405"/>
    <x v="13"/>
    <x v="3"/>
    <s v="India Ash"/>
    <n v="27036"/>
    <n v="0"/>
    <n v="143128"/>
    <n v="50146"/>
    <n v="204337"/>
    <n v="19280"/>
    <n v="-91"/>
  </r>
  <r>
    <n v="1406"/>
    <x v="13"/>
    <x v="9"/>
    <s v="India Tropical"/>
    <n v="891140"/>
    <n v="514856"/>
    <n v="33738"/>
    <n v="30165"/>
    <n v="0"/>
    <n v="13266"/>
    <m/>
  </r>
  <r>
    <n v="1407"/>
    <x v="13"/>
    <x v="6"/>
    <s v="India Cherry"/>
    <n v="3650"/>
    <n v="0"/>
    <n v="0"/>
    <n v="0"/>
    <n v="0"/>
    <n v="5840"/>
    <m/>
  </r>
  <r>
    <n v="1408"/>
    <x v="13"/>
    <x v="7"/>
    <s v="India Maple"/>
    <n v="20433"/>
    <n v="0"/>
    <n v="5647"/>
    <n v="0"/>
    <n v="68158"/>
    <n v="0"/>
    <m/>
  </r>
  <r>
    <n v="1409"/>
    <x v="13"/>
    <x v="5"/>
    <s v="India Yellow Pop"/>
    <n v="0"/>
    <n v="0"/>
    <n v="0"/>
    <n v="20400"/>
    <n v="9800"/>
    <n v="0"/>
    <m/>
  </r>
  <r>
    <n v="1501"/>
    <x v="14"/>
    <x v="4"/>
    <s v="Cambodia Other Temp"/>
    <n v="1761973"/>
    <n v="1938247"/>
    <n v="2175804"/>
    <n v="135000"/>
    <n v="91231"/>
    <n v="699795"/>
    <n v="667"/>
  </r>
  <r>
    <n v="1502"/>
    <x v="14"/>
    <x v="2"/>
    <s v="Cambodia Red Oak"/>
    <n v="0"/>
    <n v="72980"/>
    <n v="0"/>
    <n v="193762"/>
    <n v="0"/>
    <n v="197488"/>
    <m/>
  </r>
  <r>
    <n v="1503"/>
    <x v="14"/>
    <x v="1"/>
    <s v="Cambodia White Oak"/>
    <n v="94213"/>
    <n v="433253"/>
    <n v="1017346"/>
    <n v="657932"/>
    <n v="583800"/>
    <n v="166671"/>
    <n v="-71"/>
  </r>
  <r>
    <n v="1504"/>
    <x v="14"/>
    <x v="7"/>
    <s v="Cambodia Maple"/>
    <n v="598615"/>
    <n v="577246"/>
    <n v="242969"/>
    <n v="0"/>
    <n v="0"/>
    <n v="86002"/>
    <m/>
  </r>
  <r>
    <n v="1505"/>
    <x v="14"/>
    <x v="0"/>
    <s v="Cambodia Walnut"/>
    <n v="0"/>
    <n v="148356"/>
    <n v="0"/>
    <n v="0"/>
    <n v="0"/>
    <n v="0"/>
    <m/>
  </r>
  <r>
    <n v="1506"/>
    <x v="14"/>
    <x v="9"/>
    <s v="Cambodia Tropical"/>
    <n v="0"/>
    <n v="0"/>
    <n v="0"/>
    <n v="20000"/>
    <n v="0"/>
    <n v="0"/>
    <m/>
  </r>
  <r>
    <n v="1601"/>
    <x v="15"/>
    <x v="2"/>
    <s v="Indonesia Red Oak"/>
    <n v="513398"/>
    <n v="403490"/>
    <n v="667166"/>
    <n v="362949"/>
    <n v="248411"/>
    <n v="424122"/>
    <n v="71"/>
  </r>
  <r>
    <n v="1602"/>
    <x v="15"/>
    <x v="1"/>
    <s v="Indonesia White Oak"/>
    <n v="81256"/>
    <n v="307094"/>
    <n v="1669866"/>
    <n v="234843"/>
    <n v="28685"/>
    <n v="208328"/>
    <n v="626"/>
  </r>
  <r>
    <n v="1603"/>
    <x v="15"/>
    <x v="7"/>
    <s v="Indonesia Maple"/>
    <n v="63069"/>
    <n v="0"/>
    <n v="191334"/>
    <n v="222347"/>
    <n v="15460"/>
    <n v="84807"/>
    <n v="449"/>
  </r>
  <r>
    <n v="1604"/>
    <x v="15"/>
    <x v="0"/>
    <s v="Indonesia Walnut"/>
    <n v="314919"/>
    <n v="0"/>
    <n v="76677"/>
    <n v="0"/>
    <n v="53101"/>
    <n v="84000"/>
    <n v="58"/>
  </r>
  <r>
    <n v="1605"/>
    <x v="15"/>
    <x v="4"/>
    <s v="Indonesia Other Temp"/>
    <n v="12652"/>
    <n v="0"/>
    <n v="30034"/>
    <n v="0"/>
    <n v="0"/>
    <n v="62748"/>
    <m/>
  </r>
  <r>
    <n v="1606"/>
    <x v="15"/>
    <x v="10"/>
    <s v="Indonesia Beech"/>
    <n v="0"/>
    <n v="0"/>
    <n v="0"/>
    <n v="0"/>
    <n v="28490"/>
    <n v="0"/>
    <m/>
  </r>
  <r>
    <n v="1607"/>
    <x v="15"/>
    <x v="6"/>
    <s v="Indonesia Cherry"/>
    <n v="7638"/>
    <n v="0"/>
    <n v="39160"/>
    <n v="0"/>
    <n v="0"/>
    <n v="0"/>
    <m/>
  </r>
  <r>
    <n v="1608"/>
    <x v="15"/>
    <x v="5"/>
    <s v="Indonesia Yellow Pop"/>
    <n v="0"/>
    <n v="0"/>
    <n v="18573"/>
    <n v="0"/>
    <n v="0"/>
    <n v="0"/>
    <m/>
  </r>
  <r>
    <n v="1701"/>
    <x v="16"/>
    <x v="2"/>
    <s v="Pakistan Red Oak"/>
    <n v="351611"/>
    <n v="745590"/>
    <n v="387982"/>
    <n v="520984"/>
    <n v="163373"/>
    <n v="277909"/>
    <n v="70"/>
  </r>
  <r>
    <n v="1702"/>
    <x v="16"/>
    <x v="0"/>
    <s v="Pakistan Walnut"/>
    <n v="120338"/>
    <n v="692432"/>
    <n v="312992"/>
    <n v="297961"/>
    <n v="22500"/>
    <n v="111406"/>
    <n v="395"/>
  </r>
  <r>
    <n v="1703"/>
    <x v="16"/>
    <x v="3"/>
    <s v="Pakistan Ash"/>
    <n v="42856"/>
    <n v="62030"/>
    <n v="34750"/>
    <n v="8238"/>
    <n v="0"/>
    <n v="79429"/>
    <m/>
  </r>
  <r>
    <n v="1704"/>
    <x v="16"/>
    <x v="4"/>
    <s v="Pakistan Other Temp"/>
    <n v="29000"/>
    <n v="321660"/>
    <n v="299771"/>
    <n v="31815"/>
    <n v="47400"/>
    <n v="24498"/>
    <n v="-48"/>
  </r>
  <r>
    <n v="1705"/>
    <x v="16"/>
    <x v="1"/>
    <s v="Pakistan White Oak"/>
    <n v="24000"/>
    <n v="87415"/>
    <n v="10000"/>
    <n v="72000"/>
    <n v="0"/>
    <n v="20966"/>
    <m/>
  </r>
  <r>
    <n v="1706"/>
    <x v="16"/>
    <x v="10"/>
    <s v="Pakistan Beech"/>
    <n v="0"/>
    <n v="20420"/>
    <n v="0"/>
    <n v="0"/>
    <n v="0"/>
    <n v="0"/>
    <m/>
  </r>
  <r>
    <n v="1707"/>
    <x v="16"/>
    <x v="11"/>
    <s v="Pakistan Birch"/>
    <n v="0"/>
    <n v="20000"/>
    <n v="0"/>
    <n v="0"/>
    <n v="0"/>
    <n v="0"/>
    <m/>
  </r>
  <r>
    <n v="1708"/>
    <x v="16"/>
    <x v="7"/>
    <s v="Pakistan Maple"/>
    <n v="120000"/>
    <n v="45000"/>
    <n v="0"/>
    <n v="0"/>
    <n v="0"/>
    <n v="0"/>
    <m/>
  </r>
  <r>
    <n v="1709"/>
    <x v="16"/>
    <x v="12"/>
    <s v="Pakistan Paulownia"/>
    <n v="13000"/>
    <n v="0"/>
    <n v="0"/>
    <n v="0"/>
    <n v="0"/>
    <n v="0"/>
    <m/>
  </r>
  <r>
    <n v="1710"/>
    <x v="16"/>
    <x v="9"/>
    <s v="Pakistan Tropical"/>
    <n v="9980"/>
    <n v="46415"/>
    <n v="22773"/>
    <n v="0"/>
    <n v="6000"/>
    <n v="0"/>
    <m/>
  </r>
  <r>
    <n v="1801"/>
    <x v="17"/>
    <x v="2"/>
    <s v="Thailand Red Oak"/>
    <n v="987339"/>
    <n v="727664"/>
    <n v="349318"/>
    <n v="579128"/>
    <n v="828475"/>
    <n v="474096"/>
    <n v="-43"/>
  </r>
  <r>
    <n v="1802"/>
    <x v="17"/>
    <x v="0"/>
    <s v="Thailand Walnut"/>
    <n v="105416"/>
    <n v="11455"/>
    <n v="0"/>
    <n v="16520"/>
    <n v="0"/>
    <n v="29973"/>
    <m/>
  </r>
  <r>
    <n v="1803"/>
    <x v="17"/>
    <x v="1"/>
    <s v="Thailand White Oak"/>
    <n v="6292"/>
    <n v="56397"/>
    <n v="0"/>
    <n v="0"/>
    <n v="12000"/>
    <n v="0"/>
    <m/>
  </r>
  <r>
    <n v="1804"/>
    <x v="17"/>
    <x v="11"/>
    <s v="Thailand Birch"/>
    <n v="322970"/>
    <n v="65361"/>
    <n v="290572"/>
    <n v="133532"/>
    <n v="0"/>
    <n v="0"/>
    <m/>
  </r>
  <r>
    <n v="1805"/>
    <x v="17"/>
    <x v="6"/>
    <s v="Thailand Cherry"/>
    <n v="0"/>
    <n v="0"/>
    <n v="0"/>
    <n v="0"/>
    <n v="5040"/>
    <n v="0"/>
    <m/>
  </r>
  <r>
    <n v="1806"/>
    <x v="17"/>
    <x v="5"/>
    <s v="Thailand Yellow Pop"/>
    <n v="0"/>
    <n v="9711"/>
    <n v="0"/>
    <n v="0"/>
    <n v="10800"/>
    <n v="0"/>
    <m/>
  </r>
  <r>
    <n v="1807"/>
    <x v="17"/>
    <x v="4"/>
    <s v="Thailand Other Temp"/>
    <n v="0"/>
    <n v="30043"/>
    <n v="0"/>
    <n v="72000"/>
    <n v="0"/>
    <n v="0"/>
    <m/>
  </r>
  <r>
    <n v="1901"/>
    <x v="18"/>
    <x v="2"/>
    <s v="Mexico Red Oak"/>
    <n v="67753"/>
    <n v="65995"/>
    <n v="386080"/>
    <n v="105648"/>
    <n v="40973"/>
    <n v="188547"/>
    <n v="360"/>
  </r>
  <r>
    <n v="1902"/>
    <x v="18"/>
    <x v="4"/>
    <s v="Mexico Other Temp"/>
    <n v="74913"/>
    <n v="712872"/>
    <n v="666108"/>
    <n v="359314"/>
    <n v="127205"/>
    <n v="161822"/>
    <n v="27"/>
  </r>
  <r>
    <n v="1903"/>
    <x v="18"/>
    <x v="7"/>
    <s v="Mexico Maple"/>
    <n v="0"/>
    <n v="22520"/>
    <n v="43060"/>
    <n v="79538"/>
    <n v="84200"/>
    <n v="87764"/>
    <n v="4"/>
  </r>
  <r>
    <n v="1904"/>
    <x v="18"/>
    <x v="1"/>
    <s v="Mexico White Oak"/>
    <n v="216449"/>
    <n v="0"/>
    <n v="507496"/>
    <n v="0"/>
    <n v="31967"/>
    <n v="18403"/>
    <n v="-42"/>
  </r>
  <r>
    <n v="1905"/>
    <x v="18"/>
    <x v="5"/>
    <s v="Mexico Yellow Pop"/>
    <n v="147337"/>
    <n v="535118"/>
    <n v="208517"/>
    <n v="0"/>
    <n v="0"/>
    <n v="18082"/>
    <m/>
  </r>
  <r>
    <n v="1906"/>
    <x v="18"/>
    <x v="8"/>
    <s v="Mexico Western Re"/>
    <n v="18850"/>
    <n v="24634"/>
    <n v="22008"/>
    <n v="0"/>
    <n v="0"/>
    <n v="6313"/>
    <m/>
  </r>
  <r>
    <n v="1907"/>
    <x v="18"/>
    <x v="10"/>
    <s v="Mexico Beech"/>
    <n v="0"/>
    <n v="52450"/>
    <n v="0"/>
    <n v="0"/>
    <n v="0"/>
    <n v="0"/>
    <m/>
  </r>
  <r>
    <n v="1908"/>
    <x v="18"/>
    <x v="3"/>
    <s v="Mexico Ash"/>
    <n v="11528"/>
    <n v="0"/>
    <n v="0"/>
    <n v="0"/>
    <n v="0"/>
    <n v="0"/>
    <m/>
  </r>
  <r>
    <n v="1909"/>
    <x v="18"/>
    <x v="0"/>
    <s v="Mexico Walnut"/>
    <n v="35487"/>
    <n v="0"/>
    <n v="8800"/>
    <n v="0"/>
    <n v="0"/>
    <n v="0"/>
    <m/>
  </r>
  <r>
    <n v="1910"/>
    <x v="18"/>
    <x v="9"/>
    <s v="Mexico Tropical"/>
    <n v="9964"/>
    <n v="0"/>
    <n v="0"/>
    <n v="12341"/>
    <n v="0"/>
    <n v="0"/>
    <m/>
  </r>
  <r>
    <n v="2001"/>
    <x v="19"/>
    <x v="4"/>
    <s v="Bermuda Other Temp"/>
    <n v="102769"/>
    <n v="64249"/>
    <n v="254528"/>
    <n v="368101"/>
    <n v="119634"/>
    <n v="204578"/>
    <n v="71"/>
  </r>
  <r>
    <n v="2002"/>
    <x v="19"/>
    <x v="9"/>
    <s v="Bermuda Tropical"/>
    <n v="22548"/>
    <n v="9256"/>
    <n v="0"/>
    <n v="13715"/>
    <n v="22569"/>
    <n v="56069"/>
    <n v="148"/>
  </r>
  <r>
    <n v="2003"/>
    <x v="19"/>
    <x v="7"/>
    <s v="Bermuda Maple"/>
    <n v="0"/>
    <n v="3110"/>
    <n v="0"/>
    <n v="4991"/>
    <n v="0"/>
    <n v="15938"/>
    <m/>
  </r>
  <r>
    <n v="2004"/>
    <x v="19"/>
    <x v="11"/>
    <s v="Bermuda Birch"/>
    <n v="0"/>
    <n v="0"/>
    <n v="0"/>
    <n v="9180"/>
    <n v="0"/>
    <n v="2934"/>
    <m/>
  </r>
  <r>
    <n v="2005"/>
    <x v="19"/>
    <x v="1"/>
    <s v="Bermuda White Oak"/>
    <n v="2522"/>
    <n v="13036"/>
    <n v="0"/>
    <n v="6300"/>
    <n v="0"/>
    <n v="0"/>
    <m/>
  </r>
  <r>
    <n v="2006"/>
    <x v="19"/>
    <x v="5"/>
    <s v="Bermuda Yellow Pop"/>
    <n v="6668"/>
    <n v="0"/>
    <n v="0"/>
    <n v="0"/>
    <n v="0"/>
    <n v="0"/>
    <m/>
  </r>
  <r>
    <n v="2101"/>
    <x v="20"/>
    <x v="4"/>
    <s v="Cayman Isl Other Temp"/>
    <n v="30818"/>
    <n v="65325"/>
    <n v="56018"/>
    <n v="9176"/>
    <n v="39394"/>
    <n v="217795"/>
    <n v="453"/>
  </r>
  <r>
    <n v="2102"/>
    <x v="20"/>
    <x v="9"/>
    <s v="Cayman Isl Tropical"/>
    <n v="203627"/>
    <n v="0"/>
    <n v="0"/>
    <n v="0"/>
    <n v="33661"/>
    <n v="46670"/>
    <n v="39"/>
  </r>
  <r>
    <n v="2103"/>
    <x v="20"/>
    <x v="1"/>
    <s v="Cayman Isl White Oak"/>
    <n v="0"/>
    <n v="0"/>
    <n v="29965"/>
    <n v="0"/>
    <n v="0"/>
    <n v="0"/>
    <m/>
  </r>
  <r>
    <n v="2104"/>
    <x v="20"/>
    <x v="11"/>
    <s v="Cayman Isl Birch"/>
    <n v="0"/>
    <n v="4410"/>
    <n v="29019"/>
    <n v="4305"/>
    <n v="17101"/>
    <n v="0"/>
    <m/>
  </r>
  <r>
    <n v="2105"/>
    <x v="20"/>
    <x v="7"/>
    <s v="Cayman Isl Maple"/>
    <n v="0"/>
    <n v="0"/>
    <n v="2750"/>
    <n v="0"/>
    <n v="0"/>
    <n v="0"/>
    <m/>
  </r>
  <r>
    <n v="2106"/>
    <x v="20"/>
    <x v="5"/>
    <s v="Cayman Isl Yellow Pop"/>
    <n v="0"/>
    <n v="5631"/>
    <n v="0"/>
    <n v="0"/>
    <n v="0"/>
    <n v="0"/>
    <m/>
  </r>
  <r>
    <n v="2107"/>
    <x v="20"/>
    <x v="0"/>
    <s v="Cayman Isl Walnut"/>
    <n v="0"/>
    <n v="0"/>
    <n v="0"/>
    <n v="5947"/>
    <n v="0"/>
    <n v="0"/>
    <m/>
  </r>
  <r>
    <n v="2201"/>
    <x v="21"/>
    <x v="5"/>
    <s v="Jamaica Yellow Pop"/>
    <n v="48666"/>
    <n v="91852"/>
    <n v="137119"/>
    <n v="20593"/>
    <n v="39091"/>
    <n v="207869"/>
    <n v="432"/>
  </r>
  <r>
    <n v="2202"/>
    <x v="21"/>
    <x v="2"/>
    <s v="Jamaica Red Oak"/>
    <n v="0"/>
    <n v="0"/>
    <n v="31601"/>
    <n v="0"/>
    <n v="0"/>
    <n v="0"/>
    <m/>
  </r>
  <r>
    <n v="2203"/>
    <x v="21"/>
    <x v="4"/>
    <s v="Jamaica Other Temp"/>
    <n v="61396"/>
    <n v="33982"/>
    <n v="0"/>
    <n v="0"/>
    <n v="91450"/>
    <n v="0"/>
    <m/>
  </r>
  <r>
    <n v="2204"/>
    <x v="21"/>
    <x v="9"/>
    <s v="Jamaica Tropical"/>
    <n v="0"/>
    <n v="0"/>
    <n v="0"/>
    <n v="0"/>
    <n v="27919"/>
    <n v="0"/>
    <m/>
  </r>
  <r>
    <n v="2301"/>
    <x v="22"/>
    <x v="4"/>
    <s v="Turks and  Other Temp"/>
    <n v="0"/>
    <n v="16909"/>
    <n v="29905"/>
    <n v="13994"/>
    <n v="85095"/>
    <n v="161158"/>
    <n v="89"/>
  </r>
  <r>
    <n v="2302"/>
    <x v="22"/>
    <x v="9"/>
    <s v="Turks and  Tropical"/>
    <n v="12870"/>
    <n v="53319"/>
    <n v="0"/>
    <n v="19574"/>
    <n v="84387"/>
    <n v="34089"/>
    <n v="-60"/>
  </r>
  <r>
    <n v="2303"/>
    <x v="22"/>
    <x v="2"/>
    <s v="Turks and  Red Oak"/>
    <n v="28000"/>
    <n v="0"/>
    <n v="0"/>
    <n v="0"/>
    <n v="0"/>
    <n v="0"/>
    <m/>
  </r>
  <r>
    <n v="2304"/>
    <x v="22"/>
    <x v="1"/>
    <s v="Turks and  White Oak"/>
    <n v="8888"/>
    <n v="0"/>
    <n v="15665"/>
    <n v="4350"/>
    <n v="22482"/>
    <n v="0"/>
    <m/>
  </r>
  <r>
    <n v="2305"/>
    <x v="22"/>
    <x v="10"/>
    <s v="Turks and  Beech"/>
    <n v="0"/>
    <n v="0"/>
    <n v="0"/>
    <n v="7219"/>
    <n v="0"/>
    <n v="0"/>
    <m/>
  </r>
  <r>
    <n v="2306"/>
    <x v="22"/>
    <x v="11"/>
    <s v="Turks and  Birch"/>
    <n v="6800"/>
    <n v="0"/>
    <n v="18827"/>
    <n v="13461"/>
    <n v="13091"/>
    <n v="0"/>
    <m/>
  </r>
  <r>
    <n v="2307"/>
    <x v="22"/>
    <x v="5"/>
    <s v="Turks and  Yellow Pop"/>
    <n v="10374"/>
    <n v="0"/>
    <n v="0"/>
    <n v="3882"/>
    <n v="11148"/>
    <n v="0"/>
    <m/>
  </r>
  <r>
    <n v="2308"/>
    <x v="22"/>
    <x v="0"/>
    <s v="Turks and  Walnut"/>
    <n v="0"/>
    <n v="0"/>
    <n v="0"/>
    <n v="55769"/>
    <n v="0"/>
    <n v="0"/>
    <m/>
  </r>
  <r>
    <n v="2401"/>
    <x v="23"/>
    <x v="1"/>
    <s v="Singapore White Oak"/>
    <n v="0"/>
    <n v="17917"/>
    <n v="0"/>
    <n v="0"/>
    <n v="0"/>
    <n v="90000"/>
    <m/>
  </r>
  <r>
    <n v="2402"/>
    <x v="23"/>
    <x v="0"/>
    <s v="Singapore Walnut"/>
    <n v="61927"/>
    <n v="0"/>
    <n v="0"/>
    <n v="0"/>
    <n v="0"/>
    <n v="76766"/>
    <m/>
  </r>
  <r>
    <n v="2403"/>
    <x v="23"/>
    <x v="2"/>
    <s v="Singapore Red Oak"/>
    <n v="3000"/>
    <n v="0"/>
    <n v="192687"/>
    <n v="0"/>
    <n v="0"/>
    <n v="0"/>
    <m/>
  </r>
  <r>
    <n v="2404"/>
    <x v="23"/>
    <x v="3"/>
    <s v="Singapore Ash"/>
    <n v="0"/>
    <n v="0"/>
    <n v="281600"/>
    <n v="0"/>
    <n v="0"/>
    <n v="0"/>
    <m/>
  </r>
  <r>
    <n v="2501"/>
    <x v="24"/>
    <x v="1"/>
    <s v="Australia White Oak"/>
    <n v="0"/>
    <n v="0"/>
    <n v="99093"/>
    <n v="0"/>
    <n v="0"/>
    <n v="140622"/>
    <m/>
  </r>
  <r>
    <n v="2502"/>
    <x v="24"/>
    <x v="9"/>
    <s v="Australia Tropical"/>
    <n v="9422"/>
    <n v="0"/>
    <n v="0"/>
    <n v="0"/>
    <n v="0"/>
    <n v="2900"/>
    <m/>
  </r>
  <r>
    <n v="2503"/>
    <x v="24"/>
    <x v="2"/>
    <s v="Australia Red Oak"/>
    <n v="0"/>
    <n v="0"/>
    <n v="44563"/>
    <n v="0"/>
    <n v="0"/>
    <n v="0"/>
    <m/>
  </r>
  <r>
    <n v="2504"/>
    <x v="24"/>
    <x v="4"/>
    <s v="Australia Other Temp"/>
    <n v="0"/>
    <n v="0"/>
    <n v="0"/>
    <n v="0"/>
    <n v="15000"/>
    <n v="0"/>
    <m/>
  </r>
  <r>
    <n v="2601"/>
    <x v="25"/>
    <x v="9"/>
    <s v="Guatemala Tropical"/>
    <n v="0"/>
    <n v="0"/>
    <n v="0"/>
    <n v="0"/>
    <n v="0"/>
    <n v="77487"/>
    <m/>
  </r>
  <r>
    <n v="2602"/>
    <x v="25"/>
    <x v="2"/>
    <s v="Guatemala Red Oak"/>
    <n v="0"/>
    <n v="0"/>
    <n v="0"/>
    <n v="0"/>
    <n v="0"/>
    <n v="31812"/>
    <m/>
  </r>
  <r>
    <n v="2603"/>
    <x v="25"/>
    <x v="0"/>
    <s v="Guatemala Walnut"/>
    <n v="10140"/>
    <n v="0"/>
    <n v="0"/>
    <n v="0"/>
    <n v="0"/>
    <n v="0"/>
    <m/>
  </r>
  <r>
    <n v="2701"/>
    <x v="26"/>
    <x v="1"/>
    <s v="France White Oak"/>
    <n v="259315"/>
    <n v="161336"/>
    <n v="2650"/>
    <n v="51410"/>
    <n v="0"/>
    <n v="100000"/>
    <m/>
  </r>
  <r>
    <n v="2702"/>
    <x v="26"/>
    <x v="2"/>
    <s v="France Red Oak"/>
    <n v="0"/>
    <n v="0"/>
    <n v="0"/>
    <n v="18500"/>
    <n v="0"/>
    <n v="0"/>
    <m/>
  </r>
  <r>
    <n v="2703"/>
    <x v="26"/>
    <x v="0"/>
    <s v="France Walnut"/>
    <n v="0"/>
    <n v="0"/>
    <n v="0"/>
    <n v="30000"/>
    <n v="38000"/>
    <n v="0"/>
    <m/>
  </r>
  <r>
    <n v="2704"/>
    <x v="26"/>
    <x v="9"/>
    <s v="France Tropical"/>
    <n v="0"/>
    <n v="0"/>
    <n v="0"/>
    <n v="0"/>
    <n v="4242"/>
    <n v="0"/>
    <m/>
  </r>
  <r>
    <n v="2801"/>
    <x v="27"/>
    <x v="0"/>
    <s v="Denmark Walnut"/>
    <n v="352131"/>
    <n v="354755"/>
    <n v="488306"/>
    <n v="142256"/>
    <n v="186920"/>
    <n v="95341"/>
    <n v="-49"/>
  </r>
  <r>
    <n v="2802"/>
    <x v="27"/>
    <x v="2"/>
    <s v="Denmark Red Oak"/>
    <n v="0"/>
    <n v="0"/>
    <n v="0"/>
    <n v="25000"/>
    <n v="0"/>
    <n v="0"/>
    <m/>
  </r>
  <r>
    <n v="2803"/>
    <x v="27"/>
    <x v="1"/>
    <s v="Denmark White Oak"/>
    <n v="0"/>
    <n v="12000"/>
    <n v="0"/>
    <n v="0"/>
    <n v="0"/>
    <n v="0"/>
    <m/>
  </r>
  <r>
    <n v="2804"/>
    <x v="27"/>
    <x v="7"/>
    <s v="Denmark Maple"/>
    <n v="0"/>
    <n v="0"/>
    <n v="4700"/>
    <n v="0"/>
    <n v="0"/>
    <n v="0"/>
    <m/>
  </r>
  <r>
    <n v="2901"/>
    <x v="28"/>
    <x v="4"/>
    <s v="Leeward-Wi Other Temp"/>
    <n v="55072"/>
    <n v="104401"/>
    <n v="121248"/>
    <n v="497990"/>
    <n v="524687"/>
    <n v="53627"/>
    <n v="-90"/>
  </r>
  <r>
    <n v="2902"/>
    <x v="28"/>
    <x v="2"/>
    <s v="Leeward-Wi Red Oak"/>
    <n v="0"/>
    <n v="0"/>
    <n v="0"/>
    <n v="65513"/>
    <n v="0"/>
    <n v="21098"/>
    <m/>
  </r>
  <r>
    <n v="2903"/>
    <x v="28"/>
    <x v="7"/>
    <s v="Leeward-Wi Maple"/>
    <n v="0"/>
    <n v="0"/>
    <n v="0"/>
    <n v="0"/>
    <n v="0"/>
    <n v="9134"/>
    <m/>
  </r>
  <r>
    <n v="2904"/>
    <x v="28"/>
    <x v="9"/>
    <s v="Leeward-Wi Tropical"/>
    <n v="8333"/>
    <n v="3950"/>
    <n v="0"/>
    <n v="3294"/>
    <n v="45019"/>
    <n v="8373"/>
    <n v="-81"/>
  </r>
  <r>
    <n v="2905"/>
    <x v="28"/>
    <x v="1"/>
    <s v="Leeward-Wi White Oak"/>
    <n v="9245"/>
    <n v="0"/>
    <n v="0"/>
    <n v="0"/>
    <n v="0"/>
    <n v="0"/>
    <m/>
  </r>
  <r>
    <n v="2906"/>
    <x v="28"/>
    <x v="11"/>
    <s v="Leeward-Wi Birch"/>
    <n v="4850"/>
    <n v="0"/>
    <n v="2987"/>
    <n v="0"/>
    <n v="0"/>
    <n v="0"/>
    <m/>
  </r>
  <r>
    <n v="2907"/>
    <x v="28"/>
    <x v="5"/>
    <s v="Leeward-Wi Yellow Pop"/>
    <n v="0"/>
    <n v="0"/>
    <n v="0"/>
    <n v="7460"/>
    <n v="0"/>
    <n v="0"/>
    <m/>
  </r>
  <r>
    <n v="2908"/>
    <x v="28"/>
    <x v="0"/>
    <s v="Leeward-Wi Walnut"/>
    <n v="205304"/>
    <n v="0"/>
    <n v="0"/>
    <n v="0"/>
    <n v="0"/>
    <n v="0"/>
    <m/>
  </r>
  <r>
    <n v="3001"/>
    <x v="29"/>
    <x v="9"/>
    <s v="Colombia Tropical"/>
    <n v="0"/>
    <n v="0"/>
    <n v="0"/>
    <n v="0"/>
    <n v="447000"/>
    <n v="85051"/>
    <n v="-81"/>
  </r>
  <r>
    <n v="3002"/>
    <x v="29"/>
    <x v="4"/>
    <s v="Colombia Other Temp"/>
    <n v="0"/>
    <n v="0"/>
    <n v="0"/>
    <n v="0"/>
    <n v="11397"/>
    <n v="3318"/>
    <n v="-71"/>
  </r>
  <r>
    <n v="3003"/>
    <x v="29"/>
    <x v="2"/>
    <s v="Colombia Red Oak"/>
    <n v="0"/>
    <n v="28975"/>
    <n v="0"/>
    <n v="0"/>
    <n v="0"/>
    <n v="0"/>
    <m/>
  </r>
  <r>
    <n v="3004"/>
    <x v="29"/>
    <x v="1"/>
    <s v="Colombia White Oak"/>
    <n v="15956"/>
    <n v="0"/>
    <n v="0"/>
    <n v="0"/>
    <n v="0"/>
    <n v="0"/>
    <m/>
  </r>
  <r>
    <n v="3101"/>
    <x v="30"/>
    <x v="7"/>
    <s v="Dominican  Maple"/>
    <n v="0"/>
    <n v="0"/>
    <n v="0"/>
    <n v="0"/>
    <n v="0"/>
    <n v="54887"/>
    <m/>
  </r>
  <r>
    <n v="3102"/>
    <x v="30"/>
    <x v="4"/>
    <s v="Dominican  Other Temp"/>
    <n v="0"/>
    <n v="0"/>
    <n v="0"/>
    <n v="0"/>
    <n v="80486"/>
    <n v="24836"/>
    <n v="-69"/>
  </r>
  <r>
    <n v="3103"/>
    <x v="30"/>
    <x v="2"/>
    <s v="Dominican  Red Oak"/>
    <n v="0"/>
    <n v="8712"/>
    <n v="0"/>
    <n v="23175"/>
    <n v="0"/>
    <n v="0"/>
    <m/>
  </r>
  <r>
    <n v="3104"/>
    <x v="30"/>
    <x v="1"/>
    <s v="Dominican  White Oak"/>
    <n v="0"/>
    <n v="235073"/>
    <n v="0"/>
    <n v="0"/>
    <n v="0"/>
    <n v="0"/>
    <m/>
  </r>
  <r>
    <n v="3105"/>
    <x v="30"/>
    <x v="9"/>
    <s v="Dominican  Tropical"/>
    <n v="0"/>
    <n v="0"/>
    <n v="3436"/>
    <n v="15758"/>
    <n v="0"/>
    <n v="0"/>
    <m/>
  </r>
  <r>
    <n v="3201"/>
    <x v="31"/>
    <x v="0"/>
    <s v="United Ara Walnut"/>
    <n v="20998"/>
    <n v="0"/>
    <n v="62500"/>
    <n v="172605"/>
    <n v="12500"/>
    <n v="69355"/>
    <n v="455"/>
  </r>
  <r>
    <n v="3202"/>
    <x v="31"/>
    <x v="2"/>
    <s v="United Ara Red Oak"/>
    <n v="16570"/>
    <n v="14758"/>
    <n v="0"/>
    <n v="0"/>
    <n v="5547"/>
    <n v="0"/>
    <m/>
  </r>
  <r>
    <n v="3203"/>
    <x v="31"/>
    <x v="1"/>
    <s v="United Ara White Oak"/>
    <n v="0"/>
    <n v="0"/>
    <n v="20000"/>
    <n v="0"/>
    <n v="0"/>
    <n v="0"/>
    <m/>
  </r>
  <r>
    <n v="3204"/>
    <x v="31"/>
    <x v="10"/>
    <s v="United Ara Beech"/>
    <n v="0"/>
    <n v="0"/>
    <n v="0"/>
    <n v="0"/>
    <n v="5547"/>
    <n v="0"/>
    <m/>
  </r>
  <r>
    <n v="3205"/>
    <x v="31"/>
    <x v="7"/>
    <s v="United Ara Maple"/>
    <n v="0"/>
    <n v="0"/>
    <n v="0"/>
    <n v="0"/>
    <n v="5547"/>
    <n v="0"/>
    <m/>
  </r>
  <r>
    <n v="3206"/>
    <x v="31"/>
    <x v="5"/>
    <s v="United Ara Yellow Pop"/>
    <n v="0"/>
    <n v="0"/>
    <n v="0"/>
    <n v="0"/>
    <n v="5547"/>
    <n v="0"/>
    <m/>
  </r>
  <r>
    <n v="3207"/>
    <x v="31"/>
    <x v="9"/>
    <s v="United Ara Tropical"/>
    <n v="0"/>
    <n v="0"/>
    <n v="0"/>
    <n v="15000"/>
    <n v="0"/>
    <n v="0"/>
    <m/>
  </r>
  <r>
    <n v="3301"/>
    <x v="32"/>
    <x v="0"/>
    <s v="Malaysia Walnut"/>
    <n v="547375"/>
    <n v="0"/>
    <n v="0"/>
    <n v="0"/>
    <n v="0"/>
    <n v="42110"/>
    <m/>
  </r>
  <r>
    <n v="3302"/>
    <x v="32"/>
    <x v="1"/>
    <s v="Malaysia White Oak"/>
    <n v="26315"/>
    <n v="45251"/>
    <n v="5760"/>
    <n v="14313"/>
    <n v="17141"/>
    <n v="17075"/>
    <m/>
  </r>
  <r>
    <n v="3303"/>
    <x v="32"/>
    <x v="2"/>
    <s v="Malaysia Red Oak"/>
    <n v="35000"/>
    <n v="48000"/>
    <n v="29160"/>
    <n v="0"/>
    <n v="0"/>
    <n v="0"/>
    <m/>
  </r>
  <r>
    <n v="3304"/>
    <x v="32"/>
    <x v="5"/>
    <s v="Malaysia Yellow Pop"/>
    <n v="34487"/>
    <n v="0"/>
    <n v="0"/>
    <n v="0"/>
    <n v="0"/>
    <n v="0"/>
    <m/>
  </r>
  <r>
    <n v="3305"/>
    <x v="32"/>
    <x v="12"/>
    <s v="Malaysia Paulownia"/>
    <n v="0"/>
    <n v="0"/>
    <n v="11044"/>
    <n v="0"/>
    <n v="0"/>
    <n v="0"/>
    <m/>
  </r>
  <r>
    <n v="3306"/>
    <x v="32"/>
    <x v="4"/>
    <s v="Malaysia Other Temp"/>
    <n v="57440"/>
    <n v="0"/>
    <n v="10000"/>
    <n v="0"/>
    <n v="0"/>
    <n v="0"/>
    <m/>
  </r>
  <r>
    <n v="3307"/>
    <x v="32"/>
    <x v="9"/>
    <s v="Malaysia Tropical"/>
    <n v="0"/>
    <n v="0"/>
    <n v="0"/>
    <n v="0"/>
    <n v="4352"/>
    <n v="0"/>
    <m/>
  </r>
  <r>
    <n v="3401"/>
    <x v="33"/>
    <x v="2"/>
    <s v="Saudi Arab Red Oak"/>
    <n v="11827"/>
    <n v="0"/>
    <n v="0"/>
    <n v="0"/>
    <n v="23966"/>
    <n v="52230"/>
    <n v="118"/>
  </r>
  <r>
    <n v="3402"/>
    <x v="33"/>
    <x v="1"/>
    <s v="Saudi Arab White Oak"/>
    <n v="48000"/>
    <n v="0"/>
    <n v="12000"/>
    <n v="0"/>
    <n v="0"/>
    <n v="0"/>
    <m/>
  </r>
  <r>
    <n v="3501"/>
    <x v="34"/>
    <x v="4"/>
    <s v="Netherland Other Temp"/>
    <n v="23472"/>
    <n v="85928"/>
    <n v="0"/>
    <n v="44194"/>
    <n v="13034"/>
    <n v="32910"/>
    <n v="152"/>
  </r>
  <r>
    <n v="3502"/>
    <x v="34"/>
    <x v="0"/>
    <s v="Netherland Walnut"/>
    <n v="442446"/>
    <n v="687134"/>
    <n v="532446"/>
    <n v="660888"/>
    <n v="247475"/>
    <n v="15000"/>
    <n v="-94"/>
  </r>
  <r>
    <n v="3503"/>
    <x v="34"/>
    <x v="1"/>
    <s v="Netherland White Oak"/>
    <n v="11217"/>
    <n v="46881"/>
    <n v="0"/>
    <n v="0"/>
    <n v="0"/>
    <n v="0"/>
    <m/>
  </r>
  <r>
    <n v="3504"/>
    <x v="34"/>
    <x v="6"/>
    <s v="Netherland Cherry"/>
    <n v="0"/>
    <n v="4000"/>
    <n v="0"/>
    <n v="0"/>
    <n v="0"/>
    <n v="0"/>
    <m/>
  </r>
  <r>
    <n v="3505"/>
    <x v="34"/>
    <x v="7"/>
    <s v="Netherland Maple"/>
    <n v="0"/>
    <n v="26400"/>
    <n v="0"/>
    <n v="0"/>
    <n v="0"/>
    <n v="0"/>
    <m/>
  </r>
  <r>
    <n v="3506"/>
    <x v="34"/>
    <x v="5"/>
    <s v="Netherland Yellow Pop"/>
    <n v="0"/>
    <n v="25000"/>
    <n v="0"/>
    <n v="26833"/>
    <n v="0"/>
    <n v="0"/>
    <m/>
  </r>
  <r>
    <n v="3601"/>
    <x v="35"/>
    <x v="2"/>
    <s v="Egypt Red Oak"/>
    <n v="1037472"/>
    <n v="234621"/>
    <n v="0"/>
    <n v="77060"/>
    <n v="234337"/>
    <n v="47600"/>
    <n v="-80"/>
  </r>
  <r>
    <n v="3602"/>
    <x v="35"/>
    <x v="1"/>
    <s v="Egypt White Oak"/>
    <n v="120000"/>
    <n v="60000"/>
    <n v="84000"/>
    <n v="96000"/>
    <n v="3461"/>
    <n v="0"/>
    <m/>
  </r>
  <r>
    <n v="3603"/>
    <x v="35"/>
    <x v="11"/>
    <s v="Egypt Birch"/>
    <n v="27826"/>
    <n v="0"/>
    <n v="0"/>
    <n v="0"/>
    <n v="0"/>
    <n v="0"/>
    <m/>
  </r>
  <r>
    <n v="3604"/>
    <x v="35"/>
    <x v="4"/>
    <s v="Egypt Other Temp"/>
    <n v="0"/>
    <n v="0"/>
    <n v="0"/>
    <n v="48000"/>
    <n v="0"/>
    <n v="0"/>
    <m/>
  </r>
  <r>
    <n v="3701"/>
    <x v="36"/>
    <x v="2"/>
    <s v="Seychelles Red Oak"/>
    <n v="0"/>
    <n v="0"/>
    <n v="0"/>
    <n v="0"/>
    <n v="0"/>
    <n v="45000"/>
    <m/>
  </r>
  <r>
    <n v="3801"/>
    <x v="37"/>
    <x v="4"/>
    <s v="El Salvado Other Temp"/>
    <n v="0"/>
    <n v="0"/>
    <n v="4113"/>
    <n v="46441"/>
    <n v="14737"/>
    <n v="23944"/>
    <n v="62"/>
  </r>
  <r>
    <n v="3802"/>
    <x v="37"/>
    <x v="7"/>
    <s v="El Salvado Maple"/>
    <n v="20744"/>
    <n v="0"/>
    <n v="0"/>
    <n v="0"/>
    <n v="0"/>
    <n v="11575"/>
    <m/>
  </r>
  <r>
    <n v="3901"/>
    <x v="38"/>
    <x v="4"/>
    <s v="Slovenia Other Temp"/>
    <n v="0"/>
    <n v="0"/>
    <n v="0"/>
    <n v="0"/>
    <n v="97522"/>
    <n v="29316"/>
    <n v="-70"/>
  </r>
  <r>
    <n v="3902"/>
    <x v="38"/>
    <x v="1"/>
    <s v="Slovenia White Oak"/>
    <n v="0"/>
    <n v="84284"/>
    <n v="0"/>
    <n v="0"/>
    <n v="0"/>
    <n v="0"/>
    <m/>
  </r>
  <r>
    <n v="3903"/>
    <x v="38"/>
    <x v="7"/>
    <s v="Slovenia Maple"/>
    <n v="0"/>
    <n v="72269"/>
    <n v="0"/>
    <n v="0"/>
    <n v="0"/>
    <n v="0"/>
    <m/>
  </r>
  <r>
    <n v="4001"/>
    <x v="39"/>
    <x v="1"/>
    <s v="Greece White Oak"/>
    <n v="0"/>
    <n v="0"/>
    <n v="0"/>
    <n v="0"/>
    <n v="0"/>
    <n v="20000"/>
    <m/>
  </r>
  <r>
    <n v="4002"/>
    <x v="39"/>
    <x v="2"/>
    <s v="Greece Red Oak"/>
    <n v="0"/>
    <n v="17064"/>
    <n v="0"/>
    <n v="14958"/>
    <n v="0"/>
    <n v="0"/>
    <m/>
  </r>
  <r>
    <n v="4003"/>
    <x v="39"/>
    <x v="0"/>
    <s v="Greece Walnut"/>
    <n v="0"/>
    <n v="35016"/>
    <n v="0"/>
    <n v="0"/>
    <n v="0"/>
    <n v="0"/>
    <m/>
  </r>
  <r>
    <n v="4004"/>
    <x v="39"/>
    <x v="4"/>
    <s v="Greece Other Temp"/>
    <n v="0"/>
    <n v="0"/>
    <n v="0"/>
    <n v="0"/>
    <n v="12000"/>
    <n v="0"/>
    <m/>
  </r>
  <r>
    <n v="4101"/>
    <x v="40"/>
    <x v="6"/>
    <s v="Ireland Cherry"/>
    <n v="0"/>
    <n v="0"/>
    <n v="0"/>
    <n v="0"/>
    <n v="0"/>
    <n v="14646"/>
    <m/>
  </r>
  <r>
    <n v="4102"/>
    <x v="40"/>
    <x v="1"/>
    <s v="Ireland White Oak"/>
    <n v="0"/>
    <n v="53035"/>
    <n v="0"/>
    <n v="0"/>
    <n v="20000"/>
    <n v="5000"/>
    <n v="-75"/>
  </r>
  <r>
    <n v="4103"/>
    <x v="40"/>
    <x v="2"/>
    <s v="Ireland Red Oak"/>
    <n v="33000"/>
    <n v="0"/>
    <n v="0"/>
    <n v="28979"/>
    <n v="10000"/>
    <n v="0"/>
    <m/>
  </r>
  <r>
    <n v="4104"/>
    <x v="40"/>
    <x v="0"/>
    <s v="Ireland Walnut"/>
    <n v="0"/>
    <n v="0"/>
    <n v="10499"/>
    <n v="0"/>
    <n v="0"/>
    <n v="0"/>
    <m/>
  </r>
  <r>
    <n v="4201"/>
    <x v="41"/>
    <x v="0"/>
    <s v="United Kin Walnut"/>
    <n v="652292"/>
    <n v="0"/>
    <n v="112785"/>
    <n v="0"/>
    <n v="541807"/>
    <n v="15314"/>
    <n v="-97"/>
  </r>
  <r>
    <n v="4202"/>
    <x v="41"/>
    <x v="2"/>
    <s v="United Kin Red Oak"/>
    <n v="121831"/>
    <n v="127892"/>
    <n v="113764"/>
    <n v="35917"/>
    <n v="77113"/>
    <n v="0"/>
    <m/>
  </r>
  <r>
    <n v="4203"/>
    <x v="41"/>
    <x v="1"/>
    <s v="United Kin White Oak"/>
    <n v="390023"/>
    <n v="551994"/>
    <n v="119138"/>
    <n v="66803"/>
    <n v="319532"/>
    <n v="0"/>
    <m/>
  </r>
  <r>
    <n v="4204"/>
    <x v="41"/>
    <x v="7"/>
    <s v="United Kin Maple"/>
    <n v="0"/>
    <n v="27849"/>
    <n v="8508"/>
    <n v="0"/>
    <n v="0"/>
    <n v="0"/>
    <m/>
  </r>
  <r>
    <n v="4205"/>
    <x v="41"/>
    <x v="5"/>
    <s v="United Kin Yellow Pop"/>
    <n v="24311"/>
    <n v="0"/>
    <n v="35556"/>
    <n v="31075"/>
    <n v="0"/>
    <n v="0"/>
    <m/>
  </r>
  <r>
    <n v="4206"/>
    <x v="41"/>
    <x v="4"/>
    <s v="United Kin Other Temp"/>
    <n v="6089"/>
    <n v="36538"/>
    <n v="34000"/>
    <n v="0"/>
    <n v="0"/>
    <n v="0"/>
    <m/>
  </r>
  <r>
    <n v="4207"/>
    <x v="41"/>
    <x v="9"/>
    <s v="United Kin Tropical"/>
    <n v="0"/>
    <n v="0"/>
    <n v="0"/>
    <n v="0"/>
    <n v="3217"/>
    <n v="0"/>
    <m/>
  </r>
  <r>
    <n v="4301"/>
    <x v="42"/>
    <x v="4"/>
    <s v="Estonia Other Temp"/>
    <n v="0"/>
    <n v="0"/>
    <n v="0"/>
    <n v="24000"/>
    <n v="0"/>
    <n v="12000"/>
    <m/>
  </r>
  <r>
    <n v="4302"/>
    <x v="42"/>
    <x v="2"/>
    <s v="Estonia Red Oak"/>
    <n v="0"/>
    <n v="0"/>
    <n v="12000"/>
    <n v="0"/>
    <n v="0"/>
    <n v="0"/>
    <m/>
  </r>
  <r>
    <n v="4303"/>
    <x v="42"/>
    <x v="1"/>
    <s v="Estonia White Oak"/>
    <n v="0"/>
    <n v="0"/>
    <n v="0"/>
    <n v="26711"/>
    <n v="0"/>
    <n v="0"/>
    <m/>
  </r>
  <r>
    <n v="4304"/>
    <x v="42"/>
    <x v="0"/>
    <s v="Estonia Walnut"/>
    <n v="0"/>
    <n v="0"/>
    <n v="0"/>
    <n v="66155"/>
    <n v="0"/>
    <n v="0"/>
    <m/>
  </r>
  <r>
    <n v="4401"/>
    <x v="43"/>
    <x v="4"/>
    <s v="Honduras Other Temp"/>
    <n v="43359"/>
    <n v="0"/>
    <n v="5104"/>
    <n v="119808"/>
    <n v="404021"/>
    <n v="6132"/>
    <n v="-98"/>
  </r>
  <r>
    <n v="4402"/>
    <x v="43"/>
    <x v="9"/>
    <s v="Honduras Tropical"/>
    <n v="0"/>
    <n v="0"/>
    <n v="0"/>
    <n v="0"/>
    <n v="0"/>
    <n v="5262"/>
    <m/>
  </r>
  <r>
    <n v="4403"/>
    <x v="43"/>
    <x v="1"/>
    <s v="Honduras White Oak"/>
    <n v="0"/>
    <n v="16000"/>
    <n v="0"/>
    <n v="0"/>
    <n v="0"/>
    <n v="0"/>
    <m/>
  </r>
  <r>
    <n v="4501"/>
    <x v="44"/>
    <x v="4"/>
    <s v="Belize Other Temp"/>
    <n v="0"/>
    <n v="0"/>
    <n v="11543"/>
    <n v="16429"/>
    <n v="0"/>
    <n v="10829"/>
    <m/>
  </r>
  <r>
    <n v="4601"/>
    <x v="45"/>
    <x v="0"/>
    <s v="Haiti Walnut"/>
    <n v="0"/>
    <n v="0"/>
    <n v="0"/>
    <n v="0"/>
    <n v="0"/>
    <n v="9912"/>
    <m/>
  </r>
  <r>
    <n v="4602"/>
    <x v="45"/>
    <x v="5"/>
    <s v="Haiti Yellow Pop"/>
    <n v="0"/>
    <n v="0"/>
    <n v="0"/>
    <n v="0"/>
    <n v="44020"/>
    <n v="0"/>
    <m/>
  </r>
  <r>
    <n v="4603"/>
    <x v="45"/>
    <x v="4"/>
    <s v="Haiti Other Temp"/>
    <n v="0"/>
    <n v="3763"/>
    <n v="137548"/>
    <n v="0"/>
    <n v="12984"/>
    <n v="0"/>
    <m/>
  </r>
  <r>
    <n v="4701"/>
    <x v="46"/>
    <x v="9"/>
    <s v="Guyana Tropical"/>
    <n v="0"/>
    <n v="0"/>
    <n v="0"/>
    <n v="0"/>
    <n v="0"/>
    <n v="3922"/>
    <m/>
  </r>
  <r>
    <n v="4801"/>
    <x v="47"/>
    <x v="0"/>
    <s v="Afghanista Walnut"/>
    <n v="0"/>
    <n v="0"/>
    <n v="0"/>
    <n v="0"/>
    <n v="49198"/>
    <n v="0"/>
    <m/>
  </r>
  <r>
    <n v="4901"/>
    <x v="48"/>
    <x v="3"/>
    <s v="Argentina Ash"/>
    <n v="0"/>
    <n v="0"/>
    <n v="431695"/>
    <n v="0"/>
    <n v="0"/>
    <n v="0"/>
    <m/>
  </r>
  <r>
    <n v="5001"/>
    <x v="49"/>
    <x v="0"/>
    <s v="Austria Walnut"/>
    <n v="63779"/>
    <n v="0"/>
    <n v="0"/>
    <n v="0"/>
    <n v="0"/>
    <n v="0"/>
    <m/>
  </r>
  <r>
    <n v="5101"/>
    <x v="50"/>
    <x v="3"/>
    <s v="Bahrain Ash"/>
    <n v="0"/>
    <n v="0"/>
    <n v="0"/>
    <n v="0"/>
    <n v="3500"/>
    <n v="0"/>
    <m/>
  </r>
  <r>
    <n v="5201"/>
    <x v="51"/>
    <x v="4"/>
    <s v="Barbados Other Temp"/>
    <n v="12236"/>
    <n v="20355"/>
    <n v="0"/>
    <n v="0"/>
    <n v="7509"/>
    <n v="0"/>
    <m/>
  </r>
  <r>
    <n v="5301"/>
    <x v="52"/>
    <x v="1"/>
    <s v="Belgium-Lu White Oak"/>
    <n v="57103"/>
    <n v="55752"/>
    <n v="0"/>
    <n v="0"/>
    <n v="0"/>
    <n v="0"/>
    <m/>
  </r>
  <r>
    <n v="5302"/>
    <x v="52"/>
    <x v="0"/>
    <s v="Belgium-Lu Walnut"/>
    <n v="114580"/>
    <n v="0"/>
    <n v="138373"/>
    <n v="0"/>
    <n v="0"/>
    <n v="0"/>
    <m/>
  </r>
  <r>
    <n v="5401"/>
    <x v="53"/>
    <x v="2"/>
    <s v="Bangladesh Red Oak"/>
    <n v="80218"/>
    <n v="49491"/>
    <n v="26489"/>
    <n v="134882"/>
    <n v="109572"/>
    <n v="0"/>
    <m/>
  </r>
  <r>
    <n v="5501"/>
    <x v="54"/>
    <x v="7"/>
    <s v="Brazil Maple"/>
    <n v="0"/>
    <n v="127893"/>
    <n v="0"/>
    <n v="0"/>
    <n v="0"/>
    <n v="0"/>
    <m/>
  </r>
  <r>
    <n v="5601"/>
    <x v="55"/>
    <x v="0"/>
    <s v="Bulgaria Walnut"/>
    <n v="13146"/>
    <n v="0"/>
    <n v="0"/>
    <n v="0"/>
    <n v="0"/>
    <n v="0"/>
    <m/>
  </r>
  <r>
    <n v="5701"/>
    <x v="56"/>
    <x v="0"/>
    <s v="Brunei Walnut"/>
    <n v="101821"/>
    <n v="0"/>
    <n v="0"/>
    <n v="0"/>
    <n v="0"/>
    <n v="0"/>
    <m/>
  </r>
  <r>
    <n v="5801"/>
    <x v="57"/>
    <x v="1"/>
    <s v="Chile White Oak"/>
    <n v="82386"/>
    <n v="0"/>
    <n v="17760"/>
    <n v="0"/>
    <n v="0"/>
    <n v="0"/>
    <m/>
  </r>
  <r>
    <n v="5802"/>
    <x v="57"/>
    <x v="0"/>
    <s v="Chile Walnut"/>
    <n v="0"/>
    <n v="0"/>
    <n v="0"/>
    <n v="0"/>
    <n v="47669"/>
    <n v="0"/>
    <m/>
  </r>
  <r>
    <n v="5803"/>
    <x v="57"/>
    <x v="4"/>
    <s v="Chile Other Temp"/>
    <n v="0"/>
    <n v="0"/>
    <n v="0"/>
    <n v="44000"/>
    <n v="0"/>
    <n v="0"/>
    <m/>
  </r>
  <r>
    <n v="5901"/>
    <x v="58"/>
    <x v="2"/>
    <s v="Costa Rica Red Oak"/>
    <n v="0"/>
    <n v="6166"/>
    <n v="0"/>
    <n v="0"/>
    <n v="0"/>
    <n v="0"/>
    <m/>
  </r>
  <r>
    <n v="5902"/>
    <x v="58"/>
    <x v="0"/>
    <s v="Costa Rica Walnut"/>
    <n v="0"/>
    <n v="0"/>
    <n v="0"/>
    <n v="4443"/>
    <n v="0"/>
    <n v="0"/>
    <m/>
  </r>
  <r>
    <n v="5903"/>
    <x v="58"/>
    <x v="4"/>
    <s v="Costa Rica Other Temp"/>
    <n v="0"/>
    <n v="0"/>
    <n v="0"/>
    <n v="49272"/>
    <n v="17993"/>
    <n v="0"/>
    <m/>
  </r>
  <r>
    <n v="6001"/>
    <x v="59"/>
    <x v="1"/>
    <s v="Ecuador White Oak"/>
    <n v="0"/>
    <n v="0"/>
    <n v="0"/>
    <n v="7480"/>
    <n v="0"/>
    <n v="0"/>
    <m/>
  </r>
  <r>
    <n v="6101"/>
    <x v="60"/>
    <x v="2"/>
    <s v="Czech Repu Red Oak"/>
    <n v="17439"/>
    <n v="0"/>
    <n v="0"/>
    <n v="0"/>
    <n v="0"/>
    <n v="0"/>
    <m/>
  </r>
  <r>
    <n v="6102"/>
    <x v="60"/>
    <x v="0"/>
    <s v="Czech Repu Walnut"/>
    <n v="95135"/>
    <n v="0"/>
    <n v="0"/>
    <n v="0"/>
    <n v="33454"/>
    <n v="0"/>
    <m/>
  </r>
  <r>
    <n v="6201"/>
    <x v="61"/>
    <x v="1"/>
    <s v="Finland White Oak"/>
    <n v="227408"/>
    <n v="228040"/>
    <n v="99870"/>
    <n v="0"/>
    <n v="0"/>
    <n v="0"/>
    <m/>
  </r>
  <r>
    <n v="6202"/>
    <x v="61"/>
    <x v="10"/>
    <s v="Finland Beech"/>
    <n v="0"/>
    <n v="3438"/>
    <n v="0"/>
    <n v="0"/>
    <n v="0"/>
    <n v="0"/>
    <m/>
  </r>
  <r>
    <n v="6203"/>
    <x v="61"/>
    <x v="3"/>
    <s v="Finland Ash"/>
    <n v="29365"/>
    <n v="0"/>
    <n v="0"/>
    <n v="0"/>
    <n v="0"/>
    <n v="0"/>
    <m/>
  </r>
  <r>
    <n v="6204"/>
    <x v="61"/>
    <x v="0"/>
    <s v="Finland Walnut"/>
    <n v="16453"/>
    <n v="28958"/>
    <n v="0"/>
    <n v="108543"/>
    <n v="0"/>
    <n v="0"/>
    <m/>
  </r>
  <r>
    <n v="6301"/>
    <x v="62"/>
    <x v="4"/>
    <s v="Micronesia Other Temp"/>
    <n v="0"/>
    <n v="0"/>
    <n v="0"/>
    <n v="36000"/>
    <n v="0"/>
    <n v="0"/>
    <m/>
  </r>
  <r>
    <n v="6401"/>
    <x v="63"/>
    <x v="3"/>
    <s v="Croatia Ash"/>
    <n v="0"/>
    <n v="0"/>
    <n v="0"/>
    <n v="0"/>
    <n v="16755"/>
    <n v="0"/>
    <m/>
  </r>
  <r>
    <n v="6501"/>
    <x v="64"/>
    <x v="2"/>
    <s v="Israel Red Oak"/>
    <n v="0"/>
    <n v="63124"/>
    <n v="0"/>
    <n v="174908"/>
    <n v="0"/>
    <n v="0"/>
    <m/>
  </r>
  <r>
    <n v="6502"/>
    <x v="64"/>
    <x v="1"/>
    <s v="Israel White Oak"/>
    <n v="0"/>
    <n v="0"/>
    <n v="0"/>
    <n v="0"/>
    <n v="60000"/>
    <n v="0"/>
    <m/>
  </r>
  <r>
    <n v="6503"/>
    <x v="64"/>
    <x v="5"/>
    <s v="Israel Yellow Pop"/>
    <n v="0"/>
    <n v="48971"/>
    <n v="0"/>
    <n v="0"/>
    <n v="0"/>
    <n v="0"/>
    <m/>
  </r>
  <r>
    <n v="6504"/>
    <x v="64"/>
    <x v="0"/>
    <s v="Israel Walnut"/>
    <n v="53945"/>
    <n v="0"/>
    <n v="0"/>
    <n v="0"/>
    <n v="0"/>
    <n v="0"/>
    <m/>
  </r>
  <r>
    <n v="6505"/>
    <x v="64"/>
    <x v="4"/>
    <s v="Israel Other Temp"/>
    <n v="0"/>
    <n v="4245"/>
    <n v="0"/>
    <n v="0"/>
    <n v="0"/>
    <n v="0"/>
    <m/>
  </r>
  <r>
    <n v="6601"/>
    <x v="65"/>
    <x v="2"/>
    <s v="Iraq Red Oak"/>
    <n v="52440"/>
    <n v="0"/>
    <n v="0"/>
    <n v="0"/>
    <n v="0"/>
    <n v="0"/>
    <m/>
  </r>
  <r>
    <n v="6701"/>
    <x v="66"/>
    <x v="2"/>
    <s v="Lebanon Red Oak"/>
    <n v="19876"/>
    <n v="33225"/>
    <n v="0"/>
    <n v="79666"/>
    <n v="0"/>
    <n v="0"/>
    <m/>
  </r>
  <r>
    <n v="6801"/>
    <x v="67"/>
    <x v="4"/>
    <s v="Latvia Other Temp"/>
    <n v="7397"/>
    <n v="6000"/>
    <n v="7600"/>
    <n v="0"/>
    <n v="0"/>
    <n v="0"/>
    <m/>
  </r>
  <r>
    <n v="6901"/>
    <x v="68"/>
    <x v="0"/>
    <s v="Lithuania Walnut"/>
    <n v="58184"/>
    <n v="0"/>
    <n v="0"/>
    <n v="0"/>
    <n v="0"/>
    <n v="0"/>
    <m/>
  </r>
  <r>
    <n v="7001"/>
    <x v="69"/>
    <x v="2"/>
    <s v="Morocco Red Oak"/>
    <n v="115641"/>
    <n v="143347"/>
    <n v="0"/>
    <n v="5898"/>
    <n v="21345"/>
    <n v="0"/>
    <m/>
  </r>
  <r>
    <n v="7002"/>
    <x v="69"/>
    <x v="1"/>
    <s v="Morocco White Oak"/>
    <n v="0"/>
    <n v="0"/>
    <n v="0"/>
    <n v="0"/>
    <n v="30000"/>
    <n v="0"/>
    <m/>
  </r>
  <r>
    <n v="7101"/>
    <x v="70"/>
    <x v="1"/>
    <s v="Nigeria White Oak"/>
    <n v="0"/>
    <n v="96014"/>
    <n v="0"/>
    <n v="0"/>
    <n v="0"/>
    <n v="0"/>
    <m/>
  </r>
  <r>
    <n v="7201"/>
    <x v="71"/>
    <x v="1"/>
    <s v="Norway White Oak"/>
    <n v="54773"/>
    <n v="0"/>
    <n v="0"/>
    <n v="0"/>
    <n v="0"/>
    <n v="0"/>
    <m/>
  </r>
  <r>
    <n v="7202"/>
    <x v="71"/>
    <x v="4"/>
    <s v="Norway Other Temp"/>
    <n v="3455"/>
    <n v="0"/>
    <n v="0"/>
    <n v="0"/>
    <n v="0"/>
    <n v="0"/>
    <m/>
  </r>
  <r>
    <n v="7301"/>
    <x v="72"/>
    <x v="4"/>
    <s v="Netherland Other Temp"/>
    <n v="4916"/>
    <n v="0"/>
    <n v="0"/>
    <n v="23146"/>
    <n v="0"/>
    <n v="0"/>
    <m/>
  </r>
  <r>
    <n v="7401"/>
    <x v="73"/>
    <x v="1"/>
    <s v="New Zealan White Oak"/>
    <n v="48210"/>
    <n v="0"/>
    <n v="0"/>
    <n v="0"/>
    <n v="0"/>
    <n v="0"/>
    <m/>
  </r>
  <r>
    <n v="7402"/>
    <x v="73"/>
    <x v="9"/>
    <s v="New Zealan Tropical"/>
    <n v="0"/>
    <n v="0"/>
    <n v="0"/>
    <n v="3645"/>
    <n v="0"/>
    <n v="0"/>
    <m/>
  </r>
  <r>
    <n v="7501"/>
    <x v="74"/>
    <x v="1"/>
    <s v="Poland White Oak"/>
    <n v="0"/>
    <n v="19000"/>
    <n v="40000"/>
    <n v="0"/>
    <n v="0"/>
    <n v="0"/>
    <m/>
  </r>
  <r>
    <n v="7502"/>
    <x v="74"/>
    <x v="7"/>
    <s v="Poland Maple"/>
    <n v="0"/>
    <n v="25720"/>
    <n v="0"/>
    <n v="0"/>
    <n v="0"/>
    <n v="0"/>
    <m/>
  </r>
  <r>
    <n v="7503"/>
    <x v="74"/>
    <x v="4"/>
    <s v="Poland Other Temp"/>
    <n v="8088"/>
    <n v="0"/>
    <n v="0"/>
    <n v="0"/>
    <n v="0"/>
    <n v="0"/>
    <m/>
  </r>
  <r>
    <n v="7601"/>
    <x v="75"/>
    <x v="0"/>
    <s v="Panama Walnut"/>
    <n v="5298"/>
    <n v="0"/>
    <n v="0"/>
    <n v="0"/>
    <n v="0"/>
    <n v="0"/>
    <m/>
  </r>
  <r>
    <n v="7602"/>
    <x v="75"/>
    <x v="4"/>
    <s v="Panama Other Temp"/>
    <n v="2514"/>
    <n v="0"/>
    <n v="0"/>
    <n v="0"/>
    <n v="0"/>
    <n v="0"/>
    <m/>
  </r>
  <r>
    <n v="7701"/>
    <x v="76"/>
    <x v="3"/>
    <s v="Qatar Ash"/>
    <n v="28834"/>
    <n v="0"/>
    <n v="0"/>
    <n v="0"/>
    <n v="0"/>
    <n v="0"/>
    <m/>
  </r>
  <r>
    <n v="7801"/>
    <x v="77"/>
    <x v="0"/>
    <s v="Romania Walnut"/>
    <n v="76000"/>
    <n v="0"/>
    <n v="20998"/>
    <n v="0"/>
    <n v="0"/>
    <n v="0"/>
    <m/>
  </r>
  <r>
    <n v="7901"/>
    <x v="78"/>
    <x v="1"/>
    <s v="Philippine White Oak"/>
    <n v="0"/>
    <n v="0"/>
    <n v="60000"/>
    <n v="0"/>
    <n v="0"/>
    <n v="0"/>
    <m/>
  </r>
  <r>
    <n v="7902"/>
    <x v="78"/>
    <x v="4"/>
    <s v="Philippine Other Temp"/>
    <n v="0"/>
    <n v="0"/>
    <n v="11453"/>
    <n v="0"/>
    <n v="0"/>
    <n v="0"/>
    <m/>
  </r>
  <r>
    <n v="8001"/>
    <x v="79"/>
    <x v="2"/>
    <s v="South Afri Red Oak"/>
    <n v="14758"/>
    <n v="0"/>
    <n v="0"/>
    <n v="0"/>
    <n v="14758"/>
    <n v="0"/>
    <m/>
  </r>
  <r>
    <n v="8002"/>
    <x v="79"/>
    <x v="1"/>
    <s v="South Afri White Oak"/>
    <n v="0"/>
    <n v="34207"/>
    <n v="0"/>
    <n v="0"/>
    <n v="0"/>
    <n v="0"/>
    <m/>
  </r>
  <r>
    <n v="8003"/>
    <x v="79"/>
    <x v="3"/>
    <s v="South Afri Ash"/>
    <n v="0"/>
    <n v="0"/>
    <n v="0"/>
    <n v="40107"/>
    <n v="4143"/>
    <n v="0"/>
    <m/>
  </r>
  <r>
    <n v="8004"/>
    <x v="79"/>
    <x v="0"/>
    <s v="South Afri Walnut"/>
    <n v="0"/>
    <n v="0"/>
    <n v="0"/>
    <n v="0"/>
    <n v="20000"/>
    <n v="0"/>
    <m/>
  </r>
  <r>
    <n v="8005"/>
    <x v="79"/>
    <x v="4"/>
    <s v="South Afri Other Temp"/>
    <n v="60520"/>
    <n v="20974"/>
    <n v="0"/>
    <n v="0"/>
    <n v="36344"/>
    <n v="0"/>
    <m/>
  </r>
  <r>
    <n v="8101"/>
    <x v="80"/>
    <x v="2"/>
    <s v="Sweden Red Oak"/>
    <n v="0"/>
    <n v="36367"/>
    <n v="0"/>
    <n v="0"/>
    <n v="0"/>
    <n v="0"/>
    <m/>
  </r>
  <r>
    <n v="8201"/>
    <x v="81"/>
    <x v="4"/>
    <s v="Trinidad a Other Temp"/>
    <n v="0"/>
    <n v="0"/>
    <n v="0"/>
    <n v="6280"/>
    <n v="9580"/>
    <n v="0"/>
    <m/>
  </r>
  <r>
    <n v="8301"/>
    <x v="82"/>
    <x v="0"/>
    <s v="Ukraine Walnut"/>
    <n v="0"/>
    <n v="68959"/>
    <n v="0"/>
    <n v="0"/>
    <n v="0"/>
    <n v="0"/>
    <m/>
  </r>
  <r>
    <n v="8302"/>
    <x v="82"/>
    <x v="4"/>
    <s v="Ukraine Other Temp"/>
    <n v="0"/>
    <n v="0"/>
    <n v="0"/>
    <n v="0"/>
    <n v="20747"/>
    <n v="0"/>
    <m/>
  </r>
  <r>
    <n v="8401"/>
    <x v="83"/>
    <x v="2"/>
    <s v="Uruguay Red Oak"/>
    <n v="0"/>
    <n v="57334"/>
    <n v="0"/>
    <n v="0"/>
    <n v="0"/>
    <n v="0"/>
    <m/>
  </r>
  <r>
    <n v="8501"/>
    <x v="84"/>
    <x v="7"/>
    <s v="Venezuela Maple"/>
    <n v="0"/>
    <n v="0"/>
    <n v="0"/>
    <n v="0"/>
    <n v="61538"/>
    <n v="0"/>
    <m/>
  </r>
  <r>
    <n v="8502"/>
    <x v="84"/>
    <x v="9"/>
    <s v="Venezuela Tropical"/>
    <n v="0"/>
    <n v="0"/>
    <n v="0"/>
    <n v="6075"/>
    <n v="0"/>
    <n v="0"/>
    <m/>
  </r>
  <r>
    <n v="8601"/>
    <x v="85"/>
    <x v="1"/>
    <s v="Namibia White Oak"/>
    <n v="0"/>
    <n v="0"/>
    <n v="9300"/>
    <n v="0"/>
    <n v="0"/>
    <n v="0"/>
    <m/>
  </r>
  <r>
    <n v="8701"/>
    <x v="86"/>
    <x v="2"/>
    <s v="French Pac Red Oak"/>
    <n v="0"/>
    <n v="0"/>
    <n v="0"/>
    <n v="19012"/>
    <n v="20377"/>
    <n v="0"/>
    <m/>
  </r>
  <r>
    <n v="8702"/>
    <x v="86"/>
    <x v="4"/>
    <s v="French Pac Other Temp"/>
    <n v="0"/>
    <n v="41620"/>
    <n v="28796"/>
    <n v="0"/>
    <n v="0"/>
    <n v="0"/>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53">
  <r>
    <n v="101"/>
    <x v="0"/>
    <x v="0"/>
    <s v="Vietnam Walnut"/>
    <s v="M3"/>
    <n v="10387"/>
    <n v="4236"/>
    <n v="7165"/>
    <n v="6453"/>
    <n v="14190"/>
    <n v="142174"/>
    <n v="902"/>
  </r>
  <r>
    <n v="102"/>
    <x v="0"/>
    <x v="1"/>
    <s v="Vietnam White Oak"/>
    <s v="M3"/>
    <n v="30559"/>
    <n v="31354"/>
    <n v="25312"/>
    <n v="21858"/>
    <n v="34885"/>
    <n v="71479"/>
    <n v="105"/>
  </r>
  <r>
    <n v="103"/>
    <x v="0"/>
    <x v="2"/>
    <s v="Vietnam Red Oak"/>
    <s v="M3"/>
    <n v="11075"/>
    <n v="12704"/>
    <n v="17109"/>
    <n v="14003"/>
    <n v="14731"/>
    <n v="61069"/>
    <n v="315"/>
  </r>
  <r>
    <n v="104"/>
    <x v="0"/>
    <x v="3"/>
    <s v="Vietnam Ash"/>
    <s v="M3"/>
    <n v="20897"/>
    <n v="1594"/>
    <n v="2085"/>
    <n v="1979"/>
    <n v="3845"/>
    <n v="58527"/>
    <n v="1422"/>
  </r>
  <r>
    <n v="105"/>
    <x v="0"/>
    <x v="4"/>
    <s v="Vietnam Other Temp"/>
    <s v="M3"/>
    <n v="11132"/>
    <n v="21895"/>
    <n v="9147"/>
    <n v="10683"/>
    <n v="11059"/>
    <n v="17510"/>
    <n v="58"/>
  </r>
  <r>
    <n v="106"/>
    <x v="0"/>
    <x v="5"/>
    <s v="Vietnam Yellow Pop"/>
    <s v="M3"/>
    <n v="8190"/>
    <n v="5682"/>
    <n v="9748"/>
    <n v="3061"/>
    <n v="9768"/>
    <n v="11556"/>
    <n v="18"/>
  </r>
  <r>
    <n v="107"/>
    <x v="0"/>
    <x v="6"/>
    <s v="Vietnam Cherry"/>
    <s v="M3"/>
    <n v="1839"/>
    <n v="2898"/>
    <n v="977"/>
    <n v="322"/>
    <n v="352"/>
    <n v="4109"/>
    <n v="1067"/>
  </r>
  <r>
    <n v="108"/>
    <x v="0"/>
    <x v="7"/>
    <s v="Vietnam Maple"/>
    <s v="M3"/>
    <n v="340"/>
    <n v="322"/>
    <n v="231"/>
    <n v="428"/>
    <n v="575"/>
    <n v="2875"/>
    <n v="400"/>
  </r>
  <r>
    <n v="109"/>
    <x v="0"/>
    <x v="8"/>
    <s v="Vietnam Western Re"/>
    <s v="M3"/>
    <n v="0"/>
    <n v="50"/>
    <n v="112"/>
    <n v="48"/>
    <n v="0"/>
    <n v="428"/>
    <m/>
  </r>
  <r>
    <n v="110"/>
    <x v="0"/>
    <x v="9"/>
    <s v="Vietnam Tropical"/>
    <s v="M3"/>
    <n v="0"/>
    <n v="0"/>
    <n v="0"/>
    <n v="250"/>
    <n v="71"/>
    <n v="230"/>
    <n v="224"/>
  </r>
  <r>
    <n v="111"/>
    <x v="0"/>
    <x v="10"/>
    <s v="Vietnam Beech"/>
    <s v="M3"/>
    <n v="17"/>
    <n v="0"/>
    <n v="0"/>
    <n v="549"/>
    <n v="0"/>
    <n v="0"/>
    <m/>
  </r>
  <r>
    <n v="112"/>
    <x v="0"/>
    <x v="11"/>
    <s v="Vietnam Birch"/>
    <s v="M3"/>
    <n v="136"/>
    <n v="0"/>
    <n v="207"/>
    <n v="0"/>
    <n v="0"/>
    <n v="0"/>
    <m/>
  </r>
  <r>
    <n v="201"/>
    <x v="1"/>
    <x v="7"/>
    <s v="Canada Maple"/>
    <s v="M3"/>
    <n v="153449"/>
    <n v="167201"/>
    <n v="156827"/>
    <n v="171857"/>
    <n v="143200"/>
    <n v="113263"/>
    <n v="-21"/>
  </r>
  <r>
    <n v="202"/>
    <x v="1"/>
    <x v="2"/>
    <s v="Canada Red Oak"/>
    <s v="M3"/>
    <n v="43975"/>
    <n v="71073"/>
    <n v="67257"/>
    <n v="50224"/>
    <n v="79163"/>
    <n v="86837"/>
    <n v="10"/>
  </r>
  <r>
    <n v="203"/>
    <x v="1"/>
    <x v="11"/>
    <s v="Canada Birch"/>
    <s v="M3"/>
    <n v="64690"/>
    <n v="67645"/>
    <n v="70236"/>
    <n v="86793"/>
    <n v="59169"/>
    <n v="37342"/>
    <n v="-37"/>
  </r>
  <r>
    <n v="204"/>
    <x v="1"/>
    <x v="1"/>
    <s v="Canada White Oak"/>
    <s v="M3"/>
    <n v="8336"/>
    <n v="11411"/>
    <n v="24632"/>
    <n v="8329"/>
    <n v="28441"/>
    <n v="32671"/>
    <n v="15"/>
  </r>
  <r>
    <n v="205"/>
    <x v="1"/>
    <x v="0"/>
    <s v="Canada Walnut"/>
    <s v="M3"/>
    <n v="1691"/>
    <n v="4465"/>
    <n v="3935"/>
    <n v="1864"/>
    <n v="3686"/>
    <n v="7463"/>
    <n v="102"/>
  </r>
  <r>
    <n v="206"/>
    <x v="1"/>
    <x v="3"/>
    <s v="Canada Ash"/>
    <s v="M3"/>
    <n v="6931"/>
    <n v="7331"/>
    <n v="5794"/>
    <n v="4660"/>
    <n v="5634"/>
    <n v="7017"/>
    <n v="25"/>
  </r>
  <r>
    <n v="207"/>
    <x v="1"/>
    <x v="4"/>
    <s v="Canada Other Temp"/>
    <s v="M3"/>
    <n v="3577"/>
    <n v="3949"/>
    <n v="7395"/>
    <n v="5089"/>
    <n v="7002"/>
    <n v="4983"/>
    <n v="-29"/>
  </r>
  <r>
    <n v="208"/>
    <x v="1"/>
    <x v="6"/>
    <s v="Canada Cherry"/>
    <s v="M3"/>
    <n v="930"/>
    <n v="1291"/>
    <n v="1399"/>
    <n v="611"/>
    <n v="584"/>
    <n v="672"/>
    <n v="15"/>
  </r>
  <r>
    <n v="209"/>
    <x v="1"/>
    <x v="10"/>
    <s v="Canada Beech"/>
    <s v="M3"/>
    <n v="3488"/>
    <n v="2818"/>
    <n v="3344"/>
    <n v="3367"/>
    <n v="3074"/>
    <n v="517"/>
    <n v="-83"/>
  </r>
  <r>
    <n v="210"/>
    <x v="1"/>
    <x v="9"/>
    <s v="Canada Tropical"/>
    <s v="M3"/>
    <n v="95"/>
    <n v="40"/>
    <n v="0"/>
    <n v="9"/>
    <n v="57"/>
    <n v="41"/>
    <n v="-28"/>
  </r>
  <r>
    <n v="301"/>
    <x v="2"/>
    <x v="0"/>
    <s v="China Walnut"/>
    <s v="M3"/>
    <n v="104397"/>
    <n v="111509"/>
    <n v="123191"/>
    <n v="156854"/>
    <n v="235801"/>
    <n v="79478"/>
    <n v="-66"/>
  </r>
  <r>
    <n v="302"/>
    <x v="2"/>
    <x v="2"/>
    <s v="China Red Oak"/>
    <s v="M3"/>
    <n v="112908"/>
    <n v="127233"/>
    <n v="196350"/>
    <n v="132860"/>
    <n v="95018"/>
    <n v="37571"/>
    <n v="-60"/>
  </r>
  <r>
    <n v="303"/>
    <x v="2"/>
    <x v="3"/>
    <s v="China Ash"/>
    <s v="M3"/>
    <n v="102503"/>
    <n v="91406"/>
    <n v="83914"/>
    <n v="87577"/>
    <n v="104092"/>
    <n v="27603"/>
    <n v="-73"/>
  </r>
  <r>
    <n v="304"/>
    <x v="2"/>
    <x v="1"/>
    <s v="China White Oak"/>
    <s v="M3"/>
    <n v="40298"/>
    <n v="75028"/>
    <n v="64487"/>
    <n v="68590"/>
    <n v="83226"/>
    <n v="25459"/>
    <n v="-69"/>
  </r>
  <r>
    <n v="305"/>
    <x v="2"/>
    <x v="4"/>
    <s v="China Other Temp"/>
    <s v="M3"/>
    <n v="31160"/>
    <n v="39347"/>
    <n v="46227"/>
    <n v="15710"/>
    <n v="21021"/>
    <n v="5473"/>
    <n v="-74"/>
  </r>
  <r>
    <n v="306"/>
    <x v="2"/>
    <x v="7"/>
    <s v="China Maple"/>
    <s v="M3"/>
    <n v="18939"/>
    <n v="31494"/>
    <n v="18790"/>
    <n v="15374"/>
    <n v="12658"/>
    <n v="2924"/>
    <n v="-77"/>
  </r>
  <r>
    <n v="307"/>
    <x v="2"/>
    <x v="6"/>
    <s v="China Cherry"/>
    <s v="M3"/>
    <n v="8134"/>
    <n v="14160"/>
    <n v="13340"/>
    <n v="14087"/>
    <n v="12603"/>
    <n v="2921"/>
    <n v="-77"/>
  </r>
  <r>
    <n v="308"/>
    <x v="2"/>
    <x v="5"/>
    <s v="China Yellow Pop"/>
    <s v="M3"/>
    <n v="1063"/>
    <n v="4357"/>
    <n v="7308"/>
    <n v="1217"/>
    <n v="3290"/>
    <n v="1255"/>
    <n v="-62"/>
  </r>
  <r>
    <n v="309"/>
    <x v="2"/>
    <x v="10"/>
    <s v="China Beech"/>
    <s v="M3"/>
    <n v="1465"/>
    <n v="4278"/>
    <n v="1707"/>
    <n v="591"/>
    <n v="207"/>
    <n v="322"/>
    <n v="56"/>
  </r>
  <r>
    <n v="310"/>
    <x v="2"/>
    <x v="8"/>
    <s v="China Western Re"/>
    <s v="M3"/>
    <n v="128"/>
    <n v="418"/>
    <n v="710"/>
    <n v="1047"/>
    <n v="597"/>
    <n v="310"/>
    <n v="-48"/>
  </r>
  <r>
    <n v="311"/>
    <x v="2"/>
    <x v="9"/>
    <s v="China Tropical"/>
    <s v="M3"/>
    <n v="165"/>
    <n v="1161"/>
    <n v="1109"/>
    <n v="281"/>
    <n v="360"/>
    <n v="125"/>
    <n v="-65"/>
  </r>
  <r>
    <n v="312"/>
    <x v="2"/>
    <x v="11"/>
    <s v="China Birch"/>
    <s v="M3"/>
    <n v="1471"/>
    <n v="554"/>
    <n v="513"/>
    <n v="338"/>
    <n v="52"/>
    <n v="25"/>
    <n v="-52"/>
  </r>
  <r>
    <n v="313"/>
    <x v="2"/>
    <x v="12"/>
    <s v="China Paulownia"/>
    <s v="M3"/>
    <n v="0"/>
    <n v="405"/>
    <n v="133"/>
    <n v="29"/>
    <n v="201"/>
    <n v="0"/>
    <m/>
  </r>
  <r>
    <n v="401"/>
    <x v="3"/>
    <x v="1"/>
    <s v="Japan White Oak"/>
    <s v="M3"/>
    <n v="11141"/>
    <n v="7118"/>
    <n v="7957"/>
    <n v="11045"/>
    <n v="10019"/>
    <n v="10411"/>
    <n v="4"/>
  </r>
  <r>
    <n v="402"/>
    <x v="3"/>
    <x v="7"/>
    <s v="Japan Maple"/>
    <s v="M3"/>
    <n v="2506"/>
    <n v="1942"/>
    <n v="593"/>
    <n v="1123"/>
    <n v="1834"/>
    <n v="5071"/>
    <n v="176"/>
  </r>
  <r>
    <n v="403"/>
    <x v="3"/>
    <x v="0"/>
    <s v="Japan Walnut"/>
    <s v="M3"/>
    <n v="7871"/>
    <n v="5288"/>
    <n v="6912"/>
    <n v="5510"/>
    <n v="2700"/>
    <n v="3738"/>
    <n v="38"/>
  </r>
  <r>
    <n v="404"/>
    <x v="3"/>
    <x v="2"/>
    <s v="Japan Red Oak"/>
    <s v="M3"/>
    <n v="1187"/>
    <n v="682"/>
    <n v="2272"/>
    <n v="2673"/>
    <n v="1176"/>
    <n v="1524"/>
    <n v="30"/>
  </r>
  <r>
    <n v="405"/>
    <x v="3"/>
    <x v="6"/>
    <s v="Japan Cherry"/>
    <s v="M3"/>
    <n v="1465"/>
    <n v="747"/>
    <n v="686"/>
    <n v="857"/>
    <n v="740"/>
    <n v="643"/>
    <n v="-13"/>
  </r>
  <r>
    <n v="406"/>
    <x v="3"/>
    <x v="4"/>
    <s v="Japan Other Temp"/>
    <s v="M3"/>
    <n v="257"/>
    <n v="550"/>
    <n v="728"/>
    <n v="385"/>
    <n v="906"/>
    <n v="265"/>
    <n v="-71"/>
  </r>
  <r>
    <n v="407"/>
    <x v="3"/>
    <x v="12"/>
    <s v="Japan Paulownia"/>
    <s v="M3"/>
    <n v="323"/>
    <n v="344"/>
    <n v="438"/>
    <n v="300"/>
    <n v="373"/>
    <n v="146"/>
    <n v="-61"/>
  </r>
  <r>
    <n v="408"/>
    <x v="3"/>
    <x v="3"/>
    <s v="Japan Ash"/>
    <s v="M3"/>
    <n v="149"/>
    <n v="80"/>
    <n v="0"/>
    <n v="381"/>
    <n v="96"/>
    <n v="140"/>
    <n v="46"/>
  </r>
  <r>
    <n v="409"/>
    <x v="3"/>
    <x v="5"/>
    <s v="Japan Yellow Pop"/>
    <s v="M3"/>
    <n v="0"/>
    <n v="170"/>
    <n v="0"/>
    <n v="59"/>
    <n v="25"/>
    <n v="0"/>
    <m/>
  </r>
  <r>
    <n v="501"/>
    <x v="4"/>
    <x v="5"/>
    <s v="Italy Yellow Pop"/>
    <s v="M3"/>
    <n v="7368"/>
    <n v="7543"/>
    <n v="13102"/>
    <n v="6566"/>
    <n v="6774"/>
    <n v="8516"/>
    <n v="26"/>
  </r>
  <r>
    <n v="502"/>
    <x v="4"/>
    <x v="0"/>
    <s v="Italy Walnut"/>
    <s v="M3"/>
    <n v="6768"/>
    <n v="12510"/>
    <n v="19338"/>
    <n v="13605"/>
    <n v="5304"/>
    <n v="7638"/>
    <n v="44"/>
  </r>
  <r>
    <n v="503"/>
    <x v="4"/>
    <x v="4"/>
    <s v="Italy Other Temp"/>
    <s v="M3"/>
    <n v="1637"/>
    <n v="2471"/>
    <n v="1217"/>
    <n v="1353"/>
    <n v="1773"/>
    <n v="1884"/>
    <n v="6"/>
  </r>
  <r>
    <n v="504"/>
    <x v="4"/>
    <x v="2"/>
    <s v="Italy Red Oak"/>
    <s v="M3"/>
    <n v="100"/>
    <n v="0"/>
    <n v="487"/>
    <n v="71"/>
    <n v="173"/>
    <n v="821"/>
    <n v="375"/>
  </r>
  <r>
    <n v="505"/>
    <x v="4"/>
    <x v="7"/>
    <s v="Italy Maple"/>
    <s v="M3"/>
    <n v="957"/>
    <n v="2065"/>
    <n v="549"/>
    <n v="296"/>
    <n v="463"/>
    <n v="310"/>
    <n v="-33"/>
  </r>
  <r>
    <n v="506"/>
    <x v="4"/>
    <x v="12"/>
    <s v="Italy Paulownia"/>
    <s v="M3"/>
    <n v="0"/>
    <n v="150"/>
    <n v="150"/>
    <n v="0"/>
    <n v="1710"/>
    <n v="270"/>
    <n v="-84"/>
  </r>
  <r>
    <n v="507"/>
    <x v="4"/>
    <x v="1"/>
    <s v="Italy White Oak"/>
    <s v="M3"/>
    <n v="181"/>
    <n v="102"/>
    <n v="258"/>
    <n v="336"/>
    <n v="0"/>
    <n v="83"/>
    <m/>
  </r>
  <r>
    <n v="508"/>
    <x v="4"/>
    <x v="6"/>
    <s v="Italy Cherry"/>
    <s v="M3"/>
    <n v="134"/>
    <n v="60"/>
    <n v="60"/>
    <n v="0"/>
    <n v="0"/>
    <n v="25"/>
    <m/>
  </r>
  <r>
    <n v="509"/>
    <x v="4"/>
    <x v="3"/>
    <s v="Italy Ash"/>
    <s v="M3"/>
    <n v="0"/>
    <n v="0"/>
    <n v="87"/>
    <n v="0"/>
    <n v="0"/>
    <n v="0"/>
    <m/>
  </r>
  <r>
    <n v="510"/>
    <x v="4"/>
    <x v="9"/>
    <s v="Italy Tropical"/>
    <s v="M3"/>
    <n v="0"/>
    <n v="0"/>
    <n v="0"/>
    <n v="1"/>
    <n v="10"/>
    <n v="0"/>
    <m/>
  </r>
  <r>
    <n v="601"/>
    <x v="5"/>
    <x v="0"/>
    <s v="Portugal Walnut"/>
    <s v="M3"/>
    <n v="1739"/>
    <n v="1714"/>
    <n v="3283"/>
    <n v="5163"/>
    <n v="4268"/>
    <n v="5311"/>
    <n v="24"/>
  </r>
  <r>
    <n v="602"/>
    <x v="5"/>
    <x v="1"/>
    <s v="Portugal White Oak"/>
    <s v="M3"/>
    <n v="1578"/>
    <n v="179"/>
    <n v="182"/>
    <n v="249"/>
    <n v="1147"/>
    <n v="1908"/>
    <n v="66"/>
  </r>
  <r>
    <n v="603"/>
    <x v="5"/>
    <x v="5"/>
    <s v="Portugal Yellow Pop"/>
    <s v="M3"/>
    <n v="941"/>
    <n v="989"/>
    <n v="2587"/>
    <n v="1606"/>
    <n v="699"/>
    <n v="1398"/>
    <n v="100"/>
  </r>
  <r>
    <n v="604"/>
    <x v="5"/>
    <x v="7"/>
    <s v="Portugal Maple"/>
    <s v="M3"/>
    <n v="102"/>
    <n v="147"/>
    <n v="297"/>
    <n v="562"/>
    <n v="2007"/>
    <n v="1335"/>
    <n v="-33"/>
  </r>
  <r>
    <n v="605"/>
    <x v="5"/>
    <x v="4"/>
    <s v="Portugal Other Temp"/>
    <s v="M3"/>
    <n v="356"/>
    <n v="335"/>
    <n v="388"/>
    <n v="309"/>
    <n v="490"/>
    <n v="323"/>
    <n v="-34"/>
  </r>
  <r>
    <n v="606"/>
    <x v="5"/>
    <x v="2"/>
    <s v="Portugal Red Oak"/>
    <s v="M3"/>
    <n v="110"/>
    <n v="151"/>
    <n v="0"/>
    <n v="20"/>
    <n v="482"/>
    <n v="104"/>
    <n v="-78"/>
  </r>
  <r>
    <n v="701"/>
    <x v="6"/>
    <x v="4"/>
    <s v="Korea, Sou Other Temp"/>
    <s v="M3"/>
    <n v="466"/>
    <n v="840"/>
    <n v="2890"/>
    <n v="1430"/>
    <n v="925"/>
    <n v="1875"/>
    <n v="103"/>
  </r>
  <r>
    <n v="702"/>
    <x v="6"/>
    <x v="1"/>
    <s v="Korea, Sou White Oak"/>
    <s v="M3"/>
    <n v="1504"/>
    <n v="1656"/>
    <n v="1099"/>
    <n v="1824"/>
    <n v="698"/>
    <n v="1179"/>
    <n v="69"/>
  </r>
  <r>
    <n v="703"/>
    <x v="6"/>
    <x v="3"/>
    <s v="Korea, Sou Ash"/>
    <s v="M3"/>
    <n v="598"/>
    <n v="737"/>
    <n v="687"/>
    <n v="366"/>
    <n v="270"/>
    <n v="551"/>
    <n v="104"/>
  </r>
  <r>
    <n v="704"/>
    <x v="6"/>
    <x v="0"/>
    <s v="Korea, Sou Walnut"/>
    <s v="M3"/>
    <n v="2134"/>
    <n v="2602"/>
    <n v="1276"/>
    <n v="887"/>
    <n v="434"/>
    <n v="534"/>
    <n v="23"/>
  </r>
  <r>
    <n v="705"/>
    <x v="6"/>
    <x v="7"/>
    <s v="Korea, Sou Maple"/>
    <s v="M3"/>
    <n v="765"/>
    <n v="2099"/>
    <n v="1045"/>
    <n v="176"/>
    <n v="787"/>
    <n v="94"/>
    <n v="-88"/>
  </r>
  <r>
    <n v="706"/>
    <x v="6"/>
    <x v="5"/>
    <s v="Korea, Sou Yellow Pop"/>
    <s v="M3"/>
    <n v="0"/>
    <n v="0"/>
    <n v="9"/>
    <n v="14"/>
    <n v="0"/>
    <n v="22"/>
    <m/>
  </r>
  <r>
    <n v="707"/>
    <x v="6"/>
    <x v="2"/>
    <s v="Korea, Sou Red Oak"/>
    <s v="M3"/>
    <n v="339"/>
    <n v="869"/>
    <n v="54"/>
    <n v="377"/>
    <n v="177"/>
    <n v="0"/>
    <m/>
  </r>
  <r>
    <n v="708"/>
    <x v="6"/>
    <x v="11"/>
    <s v="Korea, Sou Birch"/>
    <s v="M3"/>
    <n v="0"/>
    <n v="0"/>
    <n v="14"/>
    <n v="28"/>
    <n v="0"/>
    <n v="0"/>
    <m/>
  </r>
  <r>
    <n v="709"/>
    <x v="6"/>
    <x v="8"/>
    <s v="Korea, Sou Western Re"/>
    <s v="M3"/>
    <n v="0"/>
    <n v="0"/>
    <n v="0"/>
    <n v="11"/>
    <n v="101"/>
    <n v="0"/>
    <m/>
  </r>
  <r>
    <n v="710"/>
    <x v="6"/>
    <x v="6"/>
    <s v="Korea, Sou Cherry"/>
    <s v="M3"/>
    <n v="0"/>
    <n v="0"/>
    <n v="1"/>
    <n v="0"/>
    <n v="39"/>
    <n v="0"/>
    <m/>
  </r>
  <r>
    <n v="711"/>
    <x v="6"/>
    <x v="9"/>
    <s v="Korea, Sou Tropical"/>
    <s v="M3"/>
    <n v="88"/>
    <n v="0"/>
    <n v="0"/>
    <n v="0"/>
    <n v="0"/>
    <n v="0"/>
    <m/>
  </r>
  <r>
    <n v="801"/>
    <x v="7"/>
    <x v="1"/>
    <s v="Taiwan White Oak"/>
    <s v="M3"/>
    <n v="2314"/>
    <n v="1845"/>
    <n v="1853"/>
    <n v="1825"/>
    <n v="2311"/>
    <n v="1574"/>
    <n v="-32"/>
  </r>
  <r>
    <n v="802"/>
    <x v="7"/>
    <x v="2"/>
    <s v="Taiwan Red Oak"/>
    <s v="M3"/>
    <n v="2360"/>
    <n v="2061"/>
    <n v="2444"/>
    <n v="1532"/>
    <n v="961"/>
    <n v="938"/>
    <n v="-2"/>
  </r>
  <r>
    <n v="803"/>
    <x v="7"/>
    <x v="0"/>
    <s v="Taiwan Walnut"/>
    <s v="M3"/>
    <n v="812"/>
    <n v="492"/>
    <n v="700"/>
    <n v="304"/>
    <n v="188"/>
    <n v="896"/>
    <n v="377"/>
  </r>
  <r>
    <n v="804"/>
    <x v="7"/>
    <x v="8"/>
    <s v="Taiwan Western Re"/>
    <s v="M3"/>
    <n v="0"/>
    <n v="0"/>
    <n v="0"/>
    <n v="0"/>
    <n v="52"/>
    <n v="282"/>
    <n v="442"/>
  </r>
  <r>
    <n v="805"/>
    <x v="7"/>
    <x v="4"/>
    <s v="Taiwan Other Temp"/>
    <s v="M3"/>
    <n v="240"/>
    <n v="217"/>
    <n v="79"/>
    <n v="134"/>
    <n v="220"/>
    <n v="180"/>
    <n v="-18"/>
  </r>
  <r>
    <n v="806"/>
    <x v="7"/>
    <x v="3"/>
    <s v="Taiwan Ash"/>
    <s v="M3"/>
    <n v="1089"/>
    <n v="381"/>
    <n v="423"/>
    <n v="468"/>
    <n v="169"/>
    <n v="168"/>
    <n v="-1"/>
  </r>
  <r>
    <n v="807"/>
    <x v="7"/>
    <x v="5"/>
    <s v="Taiwan Yellow Pop"/>
    <s v="M3"/>
    <n v="278"/>
    <n v="215"/>
    <n v="0"/>
    <n v="141"/>
    <n v="9"/>
    <n v="54"/>
    <n v="500"/>
  </r>
  <r>
    <n v="808"/>
    <x v="7"/>
    <x v="7"/>
    <s v="Taiwan Maple"/>
    <s v="M3"/>
    <n v="100"/>
    <n v="392"/>
    <n v="1855"/>
    <n v="44"/>
    <n v="98"/>
    <n v="24"/>
    <n v="-76"/>
  </r>
  <r>
    <n v="809"/>
    <x v="7"/>
    <x v="6"/>
    <s v="Taiwan Cherry"/>
    <s v="M3"/>
    <n v="109"/>
    <n v="10"/>
    <n v="0"/>
    <n v="40"/>
    <n v="0"/>
    <n v="11"/>
    <m/>
  </r>
  <r>
    <n v="810"/>
    <x v="7"/>
    <x v="11"/>
    <s v="Taiwan Birch"/>
    <s v="M3"/>
    <n v="0"/>
    <n v="0"/>
    <n v="368"/>
    <n v="0"/>
    <n v="0"/>
    <n v="0"/>
    <m/>
  </r>
  <r>
    <n v="901"/>
    <x v="8"/>
    <x v="1"/>
    <s v="Spain White Oak"/>
    <s v="M3"/>
    <n v="3863"/>
    <n v="1544"/>
    <n v="776"/>
    <n v="2623"/>
    <n v="3758"/>
    <n v="3488"/>
    <n v="-7"/>
  </r>
  <r>
    <n v="902"/>
    <x v="8"/>
    <x v="2"/>
    <s v="Spain Red Oak"/>
    <s v="M3"/>
    <n v="98"/>
    <n v="53"/>
    <n v="244"/>
    <n v="280"/>
    <n v="0"/>
    <n v="239"/>
    <m/>
  </r>
  <r>
    <n v="903"/>
    <x v="8"/>
    <x v="5"/>
    <s v="Spain Yellow Pop"/>
    <s v="M3"/>
    <n v="886"/>
    <n v="325"/>
    <n v="482"/>
    <n v="539"/>
    <n v="168"/>
    <n v="226"/>
    <n v="35"/>
  </r>
  <r>
    <n v="904"/>
    <x v="8"/>
    <x v="0"/>
    <s v="Spain Walnut"/>
    <s v="M3"/>
    <n v="87"/>
    <n v="269"/>
    <n v="234"/>
    <n v="731"/>
    <n v="344"/>
    <n v="30"/>
    <n v="-91"/>
  </r>
  <r>
    <n v="905"/>
    <x v="8"/>
    <x v="4"/>
    <s v="Spain Other Temp"/>
    <s v="M3"/>
    <n v="0"/>
    <n v="0"/>
    <n v="0"/>
    <n v="27"/>
    <n v="0"/>
    <n v="0"/>
    <m/>
  </r>
  <r>
    <n v="1001"/>
    <x v="9"/>
    <x v="4"/>
    <s v="Bahamas, T Other Temp"/>
    <s v="M3"/>
    <n v="3058"/>
    <n v="5909"/>
    <n v="9874"/>
    <n v="1108"/>
    <n v="2749"/>
    <n v="3255"/>
    <n v="18"/>
  </r>
  <r>
    <n v="1002"/>
    <x v="9"/>
    <x v="1"/>
    <s v="Bahamas, T White Oak"/>
    <s v="M3"/>
    <n v="3"/>
    <n v="40"/>
    <n v="9"/>
    <n v="1"/>
    <n v="1"/>
    <n v="306"/>
    <n v="30500"/>
  </r>
  <r>
    <n v="1003"/>
    <x v="9"/>
    <x v="11"/>
    <s v="Bahamas, T Birch"/>
    <s v="M3"/>
    <n v="39"/>
    <n v="277"/>
    <n v="833"/>
    <n v="857"/>
    <n v="69"/>
    <n v="265"/>
    <n v="284"/>
  </r>
  <r>
    <n v="1004"/>
    <x v="9"/>
    <x v="7"/>
    <s v="Bahamas, T Maple"/>
    <s v="M3"/>
    <n v="0"/>
    <n v="2"/>
    <n v="207"/>
    <n v="1"/>
    <n v="0"/>
    <n v="10"/>
    <m/>
  </r>
  <r>
    <n v="1005"/>
    <x v="9"/>
    <x v="5"/>
    <s v="Bahamas, T Yellow Pop"/>
    <s v="M3"/>
    <n v="4"/>
    <n v="107"/>
    <n v="11"/>
    <n v="49"/>
    <n v="0"/>
    <n v="10"/>
    <m/>
  </r>
  <r>
    <n v="1006"/>
    <x v="9"/>
    <x v="0"/>
    <s v="Bahamas, T Walnut"/>
    <s v="M3"/>
    <n v="0"/>
    <n v="0"/>
    <n v="0"/>
    <n v="0"/>
    <n v="41"/>
    <n v="4"/>
    <n v="-90"/>
  </r>
  <r>
    <n v="1007"/>
    <x v="9"/>
    <x v="2"/>
    <s v="Bahamas, T Red Oak"/>
    <s v="M3"/>
    <n v="0"/>
    <n v="0"/>
    <n v="26"/>
    <n v="10"/>
    <n v="147"/>
    <n v="0"/>
    <m/>
  </r>
  <r>
    <n v="1008"/>
    <x v="9"/>
    <x v="9"/>
    <s v="Bahamas, T Tropical"/>
    <s v="M3"/>
    <n v="13"/>
    <n v="298"/>
    <n v="189"/>
    <n v="136"/>
    <n v="155"/>
    <n v="0"/>
    <m/>
  </r>
  <r>
    <n v="1101"/>
    <x v="10"/>
    <x v="0"/>
    <s v="Turkey Walnut"/>
    <s v="M3"/>
    <n v="1773"/>
    <n v="2959"/>
    <n v="2918"/>
    <n v="1679"/>
    <n v="2370"/>
    <n v="1391"/>
    <n v="-41"/>
  </r>
  <r>
    <n v="1102"/>
    <x v="10"/>
    <x v="2"/>
    <s v="Turkey Red Oak"/>
    <s v="M3"/>
    <n v="405"/>
    <n v="317"/>
    <n v="1024"/>
    <n v="2979"/>
    <n v="348"/>
    <n v="993"/>
    <n v="185"/>
  </r>
  <r>
    <n v="1103"/>
    <x v="10"/>
    <x v="1"/>
    <s v="Turkey White Oak"/>
    <s v="M3"/>
    <n v="165"/>
    <n v="254"/>
    <n v="396"/>
    <n v="990"/>
    <n v="627"/>
    <n v="481"/>
    <n v="-23"/>
  </r>
  <r>
    <n v="1104"/>
    <x v="10"/>
    <x v="5"/>
    <s v="Turkey Yellow Pop"/>
    <s v="M3"/>
    <n v="45"/>
    <n v="0"/>
    <n v="0"/>
    <n v="0"/>
    <n v="0"/>
    <n v="86"/>
    <m/>
  </r>
  <r>
    <n v="1105"/>
    <x v="10"/>
    <x v="7"/>
    <s v="Turkey Maple"/>
    <s v="M3"/>
    <n v="605"/>
    <n v="0"/>
    <n v="0"/>
    <n v="156"/>
    <n v="435"/>
    <n v="0"/>
    <m/>
  </r>
  <r>
    <n v="1106"/>
    <x v="10"/>
    <x v="4"/>
    <s v="Turkey Other Temp"/>
    <s v="M3"/>
    <n v="0"/>
    <n v="929"/>
    <n v="2037"/>
    <n v="0"/>
    <n v="0"/>
    <n v="0"/>
    <m/>
  </r>
  <r>
    <n v="1201"/>
    <x v="11"/>
    <x v="4"/>
    <s v="Cambodia Other Temp"/>
    <s v="M3"/>
    <n v="4569"/>
    <n v="5188"/>
    <n v="4511"/>
    <n v="135"/>
    <n v="152"/>
    <n v="1406"/>
    <n v="825"/>
  </r>
  <r>
    <n v="1202"/>
    <x v="11"/>
    <x v="1"/>
    <s v="Cambodia White Oak"/>
    <s v="M3"/>
    <n v="304"/>
    <n v="727"/>
    <n v="1767"/>
    <n v="818"/>
    <n v="907"/>
    <n v="413"/>
    <n v="-54"/>
  </r>
  <r>
    <n v="1203"/>
    <x v="11"/>
    <x v="2"/>
    <s v="Cambodia Red Oak"/>
    <s v="M3"/>
    <n v="0"/>
    <n v="154"/>
    <n v="0"/>
    <n v="325"/>
    <n v="0"/>
    <n v="384"/>
    <m/>
  </r>
  <r>
    <n v="1204"/>
    <x v="11"/>
    <x v="7"/>
    <s v="Cambodia Maple"/>
    <s v="M3"/>
    <n v="1546"/>
    <n v="1291"/>
    <n v="562"/>
    <n v="0"/>
    <n v="0"/>
    <n v="144"/>
    <m/>
  </r>
  <r>
    <n v="1205"/>
    <x v="11"/>
    <x v="0"/>
    <s v="Cambodia Walnut"/>
    <s v="M3"/>
    <n v="0"/>
    <n v="172"/>
    <n v="0"/>
    <n v="0"/>
    <n v="0"/>
    <n v="0"/>
    <m/>
  </r>
  <r>
    <n v="1206"/>
    <x v="11"/>
    <x v="9"/>
    <s v="Cambodia Tropical"/>
    <s v="M3"/>
    <n v="0"/>
    <n v="0"/>
    <n v="0"/>
    <n v="100"/>
    <n v="0"/>
    <n v="0"/>
    <m/>
  </r>
  <r>
    <n v="1301"/>
    <x v="12"/>
    <x v="7"/>
    <s v="Hong Kong Maple"/>
    <s v="M3"/>
    <n v="0"/>
    <n v="117"/>
    <n v="0"/>
    <n v="0"/>
    <n v="1177"/>
    <n v="640"/>
    <n v="-46"/>
  </r>
  <r>
    <n v="1302"/>
    <x v="12"/>
    <x v="0"/>
    <s v="Hong Kong Walnut"/>
    <s v="M3"/>
    <n v="2224"/>
    <n v="1079"/>
    <n v="1375"/>
    <n v="271"/>
    <n v="39"/>
    <n v="632"/>
    <n v="1521"/>
  </r>
  <r>
    <n v="1303"/>
    <x v="12"/>
    <x v="1"/>
    <s v="Hong Kong White Oak"/>
    <s v="M3"/>
    <n v="1820"/>
    <n v="1962"/>
    <n v="661"/>
    <n v="1187"/>
    <n v="1002"/>
    <n v="594"/>
    <n v="-41"/>
  </r>
  <r>
    <n v="1304"/>
    <x v="12"/>
    <x v="2"/>
    <s v="Hong Kong Red Oak"/>
    <s v="M3"/>
    <n v="59"/>
    <n v="510"/>
    <n v="376"/>
    <n v="775"/>
    <n v="630"/>
    <n v="309"/>
    <n v="-51"/>
  </r>
  <r>
    <n v="1305"/>
    <x v="12"/>
    <x v="9"/>
    <s v="Hong Kong Tropical"/>
    <s v="M3"/>
    <n v="0"/>
    <n v="0"/>
    <n v="0"/>
    <n v="0"/>
    <n v="0"/>
    <n v="24"/>
    <m/>
  </r>
  <r>
    <n v="1306"/>
    <x v="12"/>
    <x v="3"/>
    <s v="Hong Kong Ash"/>
    <s v="M3"/>
    <n v="248"/>
    <n v="21"/>
    <n v="0"/>
    <n v="220"/>
    <n v="0"/>
    <n v="0"/>
    <m/>
  </r>
  <r>
    <n v="1307"/>
    <x v="12"/>
    <x v="6"/>
    <s v="Hong Kong Cherry"/>
    <s v="M3"/>
    <n v="37"/>
    <n v="54"/>
    <n v="73"/>
    <n v="131"/>
    <n v="49"/>
    <n v="0"/>
    <m/>
  </r>
  <r>
    <n v="1308"/>
    <x v="12"/>
    <x v="5"/>
    <s v="Hong Kong Yellow Pop"/>
    <s v="M3"/>
    <n v="0"/>
    <n v="0"/>
    <n v="0"/>
    <n v="0"/>
    <n v="91"/>
    <n v="0"/>
    <m/>
  </r>
  <r>
    <n v="1309"/>
    <x v="12"/>
    <x v="4"/>
    <s v="Hong Kong Other Temp"/>
    <s v="M3"/>
    <n v="2228"/>
    <n v="349"/>
    <n v="50"/>
    <n v="0"/>
    <n v="415"/>
    <n v="0"/>
    <m/>
  </r>
  <r>
    <n v="1401"/>
    <x v="13"/>
    <x v="2"/>
    <s v="India Red Oak"/>
    <s v="M3"/>
    <n v="86"/>
    <n v="340"/>
    <n v="749"/>
    <n v="2011"/>
    <n v="1003"/>
    <n v="650"/>
    <n v="-35"/>
  </r>
  <r>
    <n v="1402"/>
    <x v="13"/>
    <x v="0"/>
    <s v="India Walnut"/>
    <s v="M3"/>
    <n v="604"/>
    <n v="439"/>
    <n v="1591"/>
    <n v="555"/>
    <n v="909"/>
    <n v="535"/>
    <n v="-41"/>
  </r>
  <r>
    <n v="1403"/>
    <x v="13"/>
    <x v="1"/>
    <s v="India White Oak"/>
    <s v="M3"/>
    <n v="236"/>
    <n v="457"/>
    <n v="1994"/>
    <n v="898"/>
    <n v="816"/>
    <n v="351"/>
    <n v="-57"/>
  </r>
  <r>
    <n v="1404"/>
    <x v="13"/>
    <x v="4"/>
    <s v="India Other Temp"/>
    <s v="M3"/>
    <n v="207"/>
    <n v="299"/>
    <n v="413"/>
    <n v="75"/>
    <n v="658"/>
    <n v="67"/>
    <n v="-90"/>
  </r>
  <r>
    <n v="1405"/>
    <x v="13"/>
    <x v="3"/>
    <s v="India Ash"/>
    <s v="M3"/>
    <n v="75"/>
    <n v="0"/>
    <n v="284"/>
    <n v="134"/>
    <n v="436"/>
    <n v="38"/>
    <n v="-91"/>
  </r>
  <r>
    <n v="1406"/>
    <x v="13"/>
    <x v="9"/>
    <s v="India Tropical"/>
    <s v="M3"/>
    <n v="2112"/>
    <n v="1465"/>
    <n v="80"/>
    <n v="75"/>
    <n v="0"/>
    <n v="31"/>
    <m/>
  </r>
  <r>
    <n v="1407"/>
    <x v="13"/>
    <x v="6"/>
    <s v="India Cherry"/>
    <s v="M3"/>
    <n v="2"/>
    <n v="0"/>
    <n v="0"/>
    <n v="0"/>
    <n v="0"/>
    <n v="8"/>
    <m/>
  </r>
  <r>
    <n v="1408"/>
    <x v="13"/>
    <x v="7"/>
    <s v="India Maple"/>
    <s v="M3"/>
    <n v="20"/>
    <n v="0"/>
    <n v="4"/>
    <n v="0"/>
    <n v="308"/>
    <n v="0"/>
    <m/>
  </r>
  <r>
    <n v="1409"/>
    <x v="13"/>
    <x v="5"/>
    <s v="India Yellow Pop"/>
    <s v="M3"/>
    <n v="0"/>
    <n v="0"/>
    <n v="0"/>
    <n v="70"/>
    <n v="9"/>
    <n v="0"/>
    <m/>
  </r>
  <r>
    <n v="1501"/>
    <x v="14"/>
    <x v="0"/>
    <s v="Germany Walnut"/>
    <s v="M3"/>
    <n v="3195"/>
    <n v="3866"/>
    <n v="4891"/>
    <n v="4462"/>
    <n v="3130"/>
    <n v="1339"/>
    <n v="-57"/>
  </r>
  <r>
    <n v="1502"/>
    <x v="14"/>
    <x v="4"/>
    <s v="Germany Other Temp"/>
    <s v="M3"/>
    <n v="213"/>
    <n v="305"/>
    <n v="157"/>
    <n v="162"/>
    <n v="98"/>
    <n v="80"/>
    <n v="-18"/>
  </r>
  <r>
    <n v="1503"/>
    <x v="14"/>
    <x v="5"/>
    <s v="Germany Yellow Pop"/>
    <s v="M3"/>
    <n v="602"/>
    <n v="344"/>
    <n v="465"/>
    <n v="530"/>
    <n v="287"/>
    <n v="74"/>
    <n v="-74"/>
  </r>
  <r>
    <n v="1504"/>
    <x v="14"/>
    <x v="1"/>
    <s v="Germany White Oak"/>
    <s v="M3"/>
    <n v="590"/>
    <n v="38"/>
    <n v="641"/>
    <n v="1185"/>
    <n v="467"/>
    <n v="70"/>
    <n v="-85"/>
  </r>
  <r>
    <n v="1505"/>
    <x v="14"/>
    <x v="2"/>
    <s v="Germany Red Oak"/>
    <s v="M3"/>
    <n v="0"/>
    <n v="193"/>
    <n v="28"/>
    <n v="0"/>
    <n v="0"/>
    <n v="0"/>
    <m/>
  </r>
  <r>
    <n v="1506"/>
    <x v="14"/>
    <x v="7"/>
    <s v="Germany Maple"/>
    <s v="M3"/>
    <n v="293"/>
    <n v="154"/>
    <n v="361"/>
    <n v="531"/>
    <n v="0"/>
    <n v="0"/>
    <m/>
  </r>
  <r>
    <n v="1507"/>
    <x v="14"/>
    <x v="12"/>
    <s v="Germany Paulownia"/>
    <s v="M3"/>
    <n v="0"/>
    <n v="0"/>
    <n v="23"/>
    <n v="0"/>
    <n v="0"/>
    <n v="0"/>
    <m/>
  </r>
  <r>
    <n v="1601"/>
    <x v="15"/>
    <x v="2"/>
    <s v="Indonesia Red Oak"/>
    <s v="M3"/>
    <n v="1281"/>
    <n v="979"/>
    <n v="1070"/>
    <n v="732"/>
    <n v="394"/>
    <n v="753"/>
    <n v="91"/>
  </r>
  <r>
    <n v="1602"/>
    <x v="15"/>
    <x v="1"/>
    <s v="Indonesia White Oak"/>
    <s v="M3"/>
    <n v="180"/>
    <n v="564"/>
    <n v="2769"/>
    <n v="472"/>
    <n v="36"/>
    <n v="253"/>
    <n v="603"/>
  </r>
  <r>
    <n v="1603"/>
    <x v="15"/>
    <x v="0"/>
    <s v="Indonesia Walnut"/>
    <s v="M3"/>
    <n v="318"/>
    <n v="0"/>
    <n v="77"/>
    <n v="0"/>
    <n v="39"/>
    <n v="139"/>
    <n v="256"/>
  </r>
  <r>
    <n v="1604"/>
    <x v="15"/>
    <x v="4"/>
    <s v="Indonesia Other Temp"/>
    <s v="M3"/>
    <n v="26"/>
    <n v="0"/>
    <n v="63"/>
    <n v="0"/>
    <n v="0"/>
    <n v="118"/>
    <m/>
  </r>
  <r>
    <n v="1605"/>
    <x v="15"/>
    <x v="7"/>
    <s v="Indonesia Maple"/>
    <s v="M3"/>
    <n v="84"/>
    <n v="0"/>
    <n v="899"/>
    <n v="649"/>
    <n v="86"/>
    <n v="111"/>
    <n v="29"/>
  </r>
  <r>
    <n v="1606"/>
    <x v="15"/>
    <x v="10"/>
    <s v="Indonesia Beech"/>
    <s v="M3"/>
    <n v="0"/>
    <n v="0"/>
    <n v="0"/>
    <n v="0"/>
    <n v="347"/>
    <n v="0"/>
    <m/>
  </r>
  <r>
    <n v="1607"/>
    <x v="15"/>
    <x v="6"/>
    <s v="Indonesia Cherry"/>
    <s v="M3"/>
    <n v="19"/>
    <n v="0"/>
    <n v="18"/>
    <n v="0"/>
    <n v="0"/>
    <n v="0"/>
    <m/>
  </r>
  <r>
    <n v="1608"/>
    <x v="15"/>
    <x v="5"/>
    <s v="Indonesia Yellow Pop"/>
    <s v="M3"/>
    <n v="0"/>
    <n v="0"/>
    <n v="64"/>
    <n v="0"/>
    <n v="0"/>
    <n v="0"/>
    <m/>
  </r>
  <r>
    <n v="1701"/>
    <x v="16"/>
    <x v="2"/>
    <s v="Mexico Red Oak"/>
    <s v="M3"/>
    <n v="93"/>
    <n v="132"/>
    <n v="449"/>
    <n v="107"/>
    <n v="65"/>
    <n v="373"/>
    <n v="474"/>
  </r>
  <r>
    <n v="1702"/>
    <x v="16"/>
    <x v="7"/>
    <s v="Mexico Maple"/>
    <s v="M3"/>
    <n v="0"/>
    <n v="32"/>
    <n v="157"/>
    <n v="290"/>
    <n v="307"/>
    <n v="320"/>
    <n v="4"/>
  </r>
  <r>
    <n v="1703"/>
    <x v="16"/>
    <x v="4"/>
    <s v="Mexico Other Temp"/>
    <s v="M3"/>
    <n v="151"/>
    <n v="1283"/>
    <n v="1290"/>
    <n v="699"/>
    <n v="241"/>
    <n v="281"/>
    <n v="17"/>
  </r>
  <r>
    <n v="1704"/>
    <x v="16"/>
    <x v="5"/>
    <s v="Mexico Yellow Pop"/>
    <s v="M3"/>
    <n v="370"/>
    <n v="1797"/>
    <n v="713"/>
    <n v="0"/>
    <n v="0"/>
    <n v="62"/>
    <m/>
  </r>
  <r>
    <n v="1705"/>
    <x v="16"/>
    <x v="8"/>
    <s v="Mexico Western Re"/>
    <s v="M3"/>
    <n v="24"/>
    <n v="27"/>
    <n v="62"/>
    <n v="0"/>
    <n v="0"/>
    <n v="18"/>
    <m/>
  </r>
  <r>
    <n v="1706"/>
    <x v="16"/>
    <x v="1"/>
    <s v="Mexico White Oak"/>
    <s v="M3"/>
    <n v="489"/>
    <n v="0"/>
    <n v="903"/>
    <n v="0"/>
    <n v="52"/>
    <n v="4"/>
    <n v="-92"/>
  </r>
  <r>
    <n v="1707"/>
    <x v="16"/>
    <x v="10"/>
    <s v="Mexico Beech"/>
    <s v="M3"/>
    <n v="0"/>
    <n v="639"/>
    <n v="0"/>
    <n v="0"/>
    <n v="0"/>
    <n v="0"/>
    <m/>
  </r>
  <r>
    <n v="1708"/>
    <x v="16"/>
    <x v="3"/>
    <s v="Mexico Ash"/>
    <s v="M3"/>
    <n v="16"/>
    <n v="0"/>
    <n v="0"/>
    <n v="0"/>
    <n v="0"/>
    <n v="0"/>
    <m/>
  </r>
  <r>
    <n v="1709"/>
    <x v="16"/>
    <x v="0"/>
    <s v="Mexico Walnut"/>
    <s v="M3"/>
    <n v="22"/>
    <n v="0"/>
    <n v="3"/>
    <n v="0"/>
    <n v="0"/>
    <n v="0"/>
    <m/>
  </r>
  <r>
    <n v="1710"/>
    <x v="16"/>
    <x v="9"/>
    <s v="Mexico Tropical"/>
    <s v="M3"/>
    <n v="27"/>
    <n v="0"/>
    <n v="0"/>
    <n v="42"/>
    <n v="0"/>
    <n v="0"/>
    <m/>
  </r>
  <r>
    <n v="1801"/>
    <x v="17"/>
    <x v="2"/>
    <s v="Thailand Red Oak"/>
    <s v="M3"/>
    <n v="1658"/>
    <n v="1273"/>
    <n v="549"/>
    <n v="902"/>
    <n v="1379"/>
    <n v="961"/>
    <n v="-30"/>
  </r>
  <r>
    <n v="1802"/>
    <x v="17"/>
    <x v="0"/>
    <s v="Thailand Walnut"/>
    <s v="M3"/>
    <n v="184"/>
    <n v="20"/>
    <n v="0"/>
    <n v="23"/>
    <n v="0"/>
    <n v="20"/>
    <m/>
  </r>
  <r>
    <n v="1803"/>
    <x v="17"/>
    <x v="1"/>
    <s v="Thailand White Oak"/>
    <s v="M3"/>
    <n v="10"/>
    <n v="86"/>
    <n v="0"/>
    <n v="0"/>
    <n v="17"/>
    <n v="0"/>
    <m/>
  </r>
  <r>
    <n v="1804"/>
    <x v="17"/>
    <x v="11"/>
    <s v="Thailand Birch"/>
    <s v="M3"/>
    <n v="3108"/>
    <n v="629"/>
    <n v="2796"/>
    <n v="1285"/>
    <n v="0"/>
    <n v="0"/>
    <m/>
  </r>
  <r>
    <n v="1805"/>
    <x v="17"/>
    <x v="6"/>
    <s v="Thailand Cherry"/>
    <s v="M3"/>
    <n v="0"/>
    <n v="0"/>
    <n v="0"/>
    <n v="0"/>
    <n v="7"/>
    <n v="0"/>
    <m/>
  </r>
  <r>
    <n v="1806"/>
    <x v="17"/>
    <x v="5"/>
    <s v="Thailand Yellow Pop"/>
    <s v="M3"/>
    <n v="0"/>
    <n v="24"/>
    <n v="0"/>
    <n v="0"/>
    <n v="37"/>
    <n v="0"/>
    <m/>
  </r>
  <r>
    <n v="1807"/>
    <x v="17"/>
    <x v="4"/>
    <s v="Thailand Other Temp"/>
    <s v="M3"/>
    <n v="0"/>
    <n v="70"/>
    <n v="0"/>
    <n v="122"/>
    <n v="0"/>
    <n v="0"/>
    <m/>
  </r>
  <r>
    <n v="1901"/>
    <x v="18"/>
    <x v="2"/>
    <s v="Pakistan Red Oak"/>
    <s v="M3"/>
    <n v="767"/>
    <n v="1389"/>
    <n v="911"/>
    <n v="1108"/>
    <n v="335"/>
    <n v="571"/>
    <n v="70"/>
  </r>
  <r>
    <n v="1902"/>
    <x v="18"/>
    <x v="3"/>
    <s v="Pakistan Ash"/>
    <s v="M3"/>
    <n v="118"/>
    <n v="162"/>
    <n v="49"/>
    <n v="20"/>
    <n v="0"/>
    <n v="130"/>
    <m/>
  </r>
  <r>
    <n v="1903"/>
    <x v="18"/>
    <x v="4"/>
    <s v="Pakistan Other Temp"/>
    <s v="M3"/>
    <n v="167"/>
    <n v="568"/>
    <n v="649"/>
    <n v="188"/>
    <n v="241"/>
    <n v="114"/>
    <n v="-53"/>
  </r>
  <r>
    <n v="1904"/>
    <x v="18"/>
    <x v="0"/>
    <s v="Pakistan Walnut"/>
    <s v="M3"/>
    <n v="101"/>
    <n v="656"/>
    <n v="283"/>
    <n v="214"/>
    <n v="40"/>
    <n v="105"/>
    <n v="163"/>
  </r>
  <r>
    <n v="1905"/>
    <x v="18"/>
    <x v="1"/>
    <s v="Pakistan White Oak"/>
    <s v="M3"/>
    <n v="64"/>
    <n v="296"/>
    <n v="40"/>
    <n v="229"/>
    <n v="0"/>
    <n v="37"/>
    <m/>
  </r>
  <r>
    <n v="1906"/>
    <x v="18"/>
    <x v="10"/>
    <s v="Pakistan Beech"/>
    <s v="M3"/>
    <n v="0"/>
    <n v="249"/>
    <n v="0"/>
    <n v="0"/>
    <n v="0"/>
    <n v="0"/>
    <m/>
  </r>
  <r>
    <n v="1907"/>
    <x v="18"/>
    <x v="11"/>
    <s v="Pakistan Birch"/>
    <s v="M3"/>
    <n v="0"/>
    <n v="44"/>
    <n v="0"/>
    <n v="0"/>
    <n v="0"/>
    <n v="0"/>
    <m/>
  </r>
  <r>
    <n v="1908"/>
    <x v="18"/>
    <x v="7"/>
    <s v="Pakistan Maple"/>
    <s v="M3"/>
    <n v="361"/>
    <n v="251"/>
    <n v="0"/>
    <n v="0"/>
    <n v="0"/>
    <n v="0"/>
    <m/>
  </r>
  <r>
    <n v="1909"/>
    <x v="18"/>
    <x v="12"/>
    <s v="Pakistan Paulownia"/>
    <s v="M3"/>
    <n v="17"/>
    <n v="0"/>
    <n v="0"/>
    <n v="0"/>
    <n v="0"/>
    <n v="0"/>
    <m/>
  </r>
  <r>
    <n v="1910"/>
    <x v="18"/>
    <x v="9"/>
    <s v="Pakistan Tropical"/>
    <s v="M3"/>
    <n v="24"/>
    <n v="110"/>
    <n v="55"/>
    <n v="0"/>
    <n v="14"/>
    <n v="0"/>
    <m/>
  </r>
  <r>
    <n v="2001"/>
    <x v="19"/>
    <x v="7"/>
    <s v="Dominican  Maple"/>
    <s v="M3"/>
    <n v="0"/>
    <n v="0"/>
    <n v="0"/>
    <n v="0"/>
    <n v="0"/>
    <n v="608"/>
    <m/>
  </r>
  <r>
    <n v="2002"/>
    <x v="19"/>
    <x v="4"/>
    <s v="Dominican  Other Temp"/>
    <s v="M3"/>
    <n v="0"/>
    <n v="0"/>
    <n v="0"/>
    <n v="0"/>
    <n v="143"/>
    <n v="42"/>
    <n v="-71"/>
  </r>
  <r>
    <n v="2003"/>
    <x v="19"/>
    <x v="2"/>
    <s v="Dominican  Red Oak"/>
    <s v="M3"/>
    <n v="0"/>
    <n v="20"/>
    <n v="0"/>
    <n v="53"/>
    <n v="0"/>
    <n v="0"/>
    <m/>
  </r>
  <r>
    <n v="2004"/>
    <x v="19"/>
    <x v="1"/>
    <s v="Dominican  White Oak"/>
    <s v="M3"/>
    <n v="0"/>
    <n v="311"/>
    <n v="0"/>
    <n v="0"/>
    <n v="0"/>
    <n v="0"/>
    <m/>
  </r>
  <r>
    <n v="2005"/>
    <x v="19"/>
    <x v="9"/>
    <s v="Dominican  Tropical"/>
    <s v="M3"/>
    <n v="0"/>
    <n v="0"/>
    <n v="8"/>
    <n v="37"/>
    <n v="0"/>
    <n v="0"/>
    <m/>
  </r>
  <r>
    <n v="2101"/>
    <x v="20"/>
    <x v="4"/>
    <s v="Cayman Isl Other Temp"/>
    <s v="M3"/>
    <n v="73"/>
    <n v="103"/>
    <n v="113"/>
    <n v="8"/>
    <n v="97"/>
    <n v="529"/>
    <n v="445"/>
  </r>
  <r>
    <n v="2102"/>
    <x v="20"/>
    <x v="9"/>
    <s v="Cayman Isl Tropical"/>
    <s v="M3"/>
    <n v="517"/>
    <n v="0"/>
    <n v="0"/>
    <n v="0"/>
    <n v="80"/>
    <n v="110"/>
    <n v="38"/>
  </r>
  <r>
    <n v="2103"/>
    <x v="20"/>
    <x v="1"/>
    <s v="Cayman Isl White Oak"/>
    <s v="M3"/>
    <n v="0"/>
    <n v="0"/>
    <n v="53"/>
    <n v="0"/>
    <n v="0"/>
    <n v="0"/>
    <m/>
  </r>
  <r>
    <n v="2104"/>
    <x v="20"/>
    <x v="11"/>
    <s v="Cayman Isl Birch"/>
    <s v="M3"/>
    <n v="0"/>
    <n v="14"/>
    <n v="260"/>
    <n v="76"/>
    <n v="165"/>
    <n v="0"/>
    <m/>
  </r>
  <r>
    <n v="2105"/>
    <x v="20"/>
    <x v="7"/>
    <s v="Cayman Isl Maple"/>
    <s v="M3"/>
    <n v="0"/>
    <n v="0"/>
    <n v="15"/>
    <n v="0"/>
    <n v="0"/>
    <n v="0"/>
    <m/>
  </r>
  <r>
    <n v="2106"/>
    <x v="20"/>
    <x v="5"/>
    <s v="Cayman Isl Yellow Pop"/>
    <s v="M3"/>
    <n v="0"/>
    <n v="19"/>
    <n v="0"/>
    <n v="0"/>
    <n v="0"/>
    <n v="0"/>
    <m/>
  </r>
  <r>
    <n v="2107"/>
    <x v="20"/>
    <x v="0"/>
    <s v="Cayman Isl Walnut"/>
    <s v="M3"/>
    <n v="0"/>
    <n v="0"/>
    <n v="0"/>
    <n v="7"/>
    <n v="0"/>
    <n v="0"/>
    <m/>
  </r>
  <r>
    <n v="2201"/>
    <x v="21"/>
    <x v="4"/>
    <s v="Bermuda Other Temp"/>
    <s v="M3"/>
    <n v="197"/>
    <n v="123"/>
    <n v="517"/>
    <n v="700"/>
    <n v="227"/>
    <n v="434"/>
    <n v="91"/>
  </r>
  <r>
    <n v="2202"/>
    <x v="21"/>
    <x v="9"/>
    <s v="Bermuda Tropical"/>
    <s v="M3"/>
    <n v="64"/>
    <n v="22"/>
    <n v="0"/>
    <n v="27"/>
    <n v="54"/>
    <n v="120"/>
    <n v="122"/>
  </r>
  <r>
    <n v="2203"/>
    <x v="21"/>
    <x v="7"/>
    <s v="Bermuda Maple"/>
    <s v="M3"/>
    <n v="0"/>
    <n v="17"/>
    <n v="0"/>
    <n v="2"/>
    <n v="0"/>
    <n v="73"/>
    <m/>
  </r>
  <r>
    <n v="2204"/>
    <x v="21"/>
    <x v="11"/>
    <s v="Bermuda Birch"/>
    <s v="M3"/>
    <n v="0"/>
    <n v="0"/>
    <n v="0"/>
    <n v="15"/>
    <n v="0"/>
    <n v="3"/>
    <m/>
  </r>
  <r>
    <n v="2205"/>
    <x v="21"/>
    <x v="1"/>
    <s v="Bermuda White Oak"/>
    <s v="M3"/>
    <n v="4"/>
    <n v="23"/>
    <n v="0"/>
    <n v="2"/>
    <n v="0"/>
    <n v="0"/>
    <m/>
  </r>
  <r>
    <n v="2206"/>
    <x v="21"/>
    <x v="5"/>
    <s v="Bermuda Yellow Pop"/>
    <s v="M3"/>
    <n v="9"/>
    <n v="0"/>
    <n v="0"/>
    <n v="0"/>
    <n v="0"/>
    <n v="0"/>
    <m/>
  </r>
  <r>
    <n v="2301"/>
    <x v="22"/>
    <x v="5"/>
    <s v="Jamaica Yellow Pop"/>
    <s v="M3"/>
    <n v="151"/>
    <n v="240"/>
    <n v="469"/>
    <n v="70"/>
    <n v="109"/>
    <n v="625"/>
    <n v="473"/>
  </r>
  <r>
    <n v="2302"/>
    <x v="22"/>
    <x v="2"/>
    <s v="Jamaica Red Oak"/>
    <s v="M3"/>
    <n v="0"/>
    <n v="0"/>
    <n v="29"/>
    <n v="0"/>
    <n v="0"/>
    <n v="0"/>
    <m/>
  </r>
  <r>
    <n v="2303"/>
    <x v="22"/>
    <x v="4"/>
    <s v="Jamaica Other Temp"/>
    <s v="M3"/>
    <n v="138"/>
    <n v="78"/>
    <n v="0"/>
    <n v="0"/>
    <n v="193"/>
    <n v="0"/>
    <m/>
  </r>
  <r>
    <n v="2304"/>
    <x v="22"/>
    <x v="9"/>
    <s v="Jamaica Tropical"/>
    <s v="M3"/>
    <n v="0"/>
    <n v="0"/>
    <n v="0"/>
    <n v="0"/>
    <n v="66"/>
    <n v="0"/>
    <m/>
  </r>
  <r>
    <n v="2401"/>
    <x v="23"/>
    <x v="4"/>
    <s v="Turks and  Other Temp"/>
    <s v="M3"/>
    <n v="0"/>
    <n v="37"/>
    <n v="51"/>
    <n v="135"/>
    <n v="173"/>
    <n v="368"/>
    <n v="113"/>
  </r>
  <r>
    <n v="2402"/>
    <x v="23"/>
    <x v="9"/>
    <s v="Turks and  Tropical"/>
    <s v="M3"/>
    <n v="31"/>
    <n v="509"/>
    <n v="0"/>
    <n v="46"/>
    <n v="177"/>
    <n v="68"/>
    <n v="-62"/>
  </r>
  <r>
    <n v="2403"/>
    <x v="23"/>
    <x v="2"/>
    <s v="Turks and  Red Oak"/>
    <s v="M3"/>
    <n v="64"/>
    <n v="0"/>
    <n v="0"/>
    <n v="0"/>
    <n v="0"/>
    <n v="0"/>
    <m/>
  </r>
  <r>
    <n v="2404"/>
    <x v="23"/>
    <x v="1"/>
    <s v="Turks and  White Oak"/>
    <s v="M3"/>
    <n v="11"/>
    <n v="0"/>
    <n v="18"/>
    <n v="2"/>
    <n v="40"/>
    <n v="0"/>
    <m/>
  </r>
  <r>
    <n v="2405"/>
    <x v="23"/>
    <x v="10"/>
    <s v="Turks and  Beech"/>
    <s v="M3"/>
    <n v="0"/>
    <n v="0"/>
    <n v="0"/>
    <n v="88"/>
    <n v="0"/>
    <n v="0"/>
    <m/>
  </r>
  <r>
    <n v="2406"/>
    <x v="23"/>
    <x v="11"/>
    <s v="Turks and  Birch"/>
    <s v="M3"/>
    <n v="10"/>
    <n v="0"/>
    <n v="306"/>
    <n v="103"/>
    <n v="154"/>
    <n v="0"/>
    <m/>
  </r>
  <r>
    <n v="2407"/>
    <x v="23"/>
    <x v="5"/>
    <s v="Turks and  Yellow Pop"/>
    <s v="M3"/>
    <n v="35"/>
    <n v="0"/>
    <n v="0"/>
    <n v="6"/>
    <n v="38"/>
    <n v="0"/>
    <m/>
  </r>
  <r>
    <n v="2408"/>
    <x v="23"/>
    <x v="0"/>
    <s v="Turks and  Walnut"/>
    <s v="M3"/>
    <n v="0"/>
    <n v="0"/>
    <n v="0"/>
    <n v="68"/>
    <n v="0"/>
    <n v="0"/>
    <m/>
  </r>
  <r>
    <n v="2501"/>
    <x v="24"/>
    <x v="1"/>
    <s v="Australia White Oak"/>
    <s v="M3"/>
    <n v="0"/>
    <n v="0"/>
    <n v="177"/>
    <n v="0"/>
    <n v="0"/>
    <n v="250"/>
    <m/>
  </r>
  <r>
    <n v="2502"/>
    <x v="24"/>
    <x v="9"/>
    <s v="Australia Tropical"/>
    <s v="M3"/>
    <n v="22"/>
    <n v="0"/>
    <n v="0"/>
    <n v="0"/>
    <n v="0"/>
    <n v="17"/>
    <m/>
  </r>
  <r>
    <n v="2503"/>
    <x v="24"/>
    <x v="2"/>
    <s v="Australia Red Oak"/>
    <s v="M3"/>
    <n v="0"/>
    <n v="0"/>
    <n v="102"/>
    <n v="0"/>
    <n v="0"/>
    <n v="0"/>
    <m/>
  </r>
  <r>
    <n v="2504"/>
    <x v="24"/>
    <x v="4"/>
    <s v="Australia Other Temp"/>
    <s v="M3"/>
    <n v="0"/>
    <n v="0"/>
    <n v="0"/>
    <n v="0"/>
    <n v="32"/>
    <n v="0"/>
    <m/>
  </r>
  <r>
    <n v="2601"/>
    <x v="25"/>
    <x v="9"/>
    <s v="Guatemala Tropical"/>
    <s v="M3"/>
    <n v="0"/>
    <n v="0"/>
    <n v="0"/>
    <n v="0"/>
    <n v="0"/>
    <n v="184"/>
    <m/>
  </r>
  <r>
    <n v="2602"/>
    <x v="25"/>
    <x v="2"/>
    <s v="Guatemala Red Oak"/>
    <s v="M3"/>
    <n v="0"/>
    <n v="0"/>
    <n v="0"/>
    <n v="0"/>
    <n v="0"/>
    <n v="73"/>
    <m/>
  </r>
  <r>
    <n v="2603"/>
    <x v="25"/>
    <x v="0"/>
    <s v="Guatemala Walnut"/>
    <s v="M3"/>
    <n v="12"/>
    <n v="0"/>
    <n v="0"/>
    <n v="0"/>
    <n v="0"/>
    <n v="0"/>
    <m/>
  </r>
  <r>
    <n v="2701"/>
    <x v="26"/>
    <x v="9"/>
    <s v="Colombia Tropical"/>
    <s v="M3"/>
    <n v="0"/>
    <n v="0"/>
    <n v="0"/>
    <n v="0"/>
    <n v="1060"/>
    <n v="188"/>
    <n v="-82"/>
  </r>
  <r>
    <n v="2702"/>
    <x v="26"/>
    <x v="4"/>
    <s v="Colombia Other Temp"/>
    <s v="M3"/>
    <n v="0"/>
    <n v="0"/>
    <n v="0"/>
    <n v="0"/>
    <n v="24"/>
    <n v="7"/>
    <n v="-71"/>
  </r>
  <r>
    <n v="2703"/>
    <x v="26"/>
    <x v="2"/>
    <s v="Colombia Red Oak"/>
    <s v="M3"/>
    <n v="0"/>
    <n v="31"/>
    <n v="0"/>
    <n v="0"/>
    <n v="0"/>
    <n v="0"/>
    <m/>
  </r>
  <r>
    <n v="2704"/>
    <x v="26"/>
    <x v="1"/>
    <s v="Colombia White Oak"/>
    <s v="M3"/>
    <n v="20"/>
    <n v="0"/>
    <n v="0"/>
    <n v="0"/>
    <n v="0"/>
    <n v="0"/>
    <m/>
  </r>
  <r>
    <n v="2801"/>
    <x v="27"/>
    <x v="4"/>
    <s v="Leeward-Wi Other Temp"/>
    <s v="M3"/>
    <n v="115"/>
    <n v="238"/>
    <n v="270"/>
    <n v="1049"/>
    <n v="1455"/>
    <n v="134"/>
    <n v="-91"/>
  </r>
  <r>
    <n v="2802"/>
    <x v="27"/>
    <x v="2"/>
    <s v="Leeward-Wi Red Oak"/>
    <s v="M3"/>
    <n v="0"/>
    <n v="0"/>
    <n v="0"/>
    <n v="153"/>
    <n v="0"/>
    <n v="48"/>
    <m/>
  </r>
  <r>
    <n v="2803"/>
    <x v="27"/>
    <x v="7"/>
    <s v="Leeward-Wi Maple"/>
    <s v="M3"/>
    <n v="0"/>
    <n v="0"/>
    <n v="0"/>
    <n v="0"/>
    <n v="0"/>
    <n v="7"/>
    <m/>
  </r>
  <r>
    <n v="2804"/>
    <x v="27"/>
    <x v="9"/>
    <s v="Leeward-Wi Tropical"/>
    <s v="M3"/>
    <n v="20"/>
    <n v="3"/>
    <n v="0"/>
    <n v="2"/>
    <n v="110"/>
    <n v="4"/>
    <n v="-96"/>
  </r>
  <r>
    <n v="2805"/>
    <x v="27"/>
    <x v="1"/>
    <s v="Leeward-Wi White Oak"/>
    <s v="M3"/>
    <n v="4"/>
    <n v="0"/>
    <n v="0"/>
    <n v="0"/>
    <n v="0"/>
    <n v="0"/>
    <m/>
  </r>
  <r>
    <n v="2806"/>
    <x v="27"/>
    <x v="11"/>
    <s v="Leeward-Wi Birch"/>
    <s v="M3"/>
    <n v="3"/>
    <n v="0"/>
    <n v="29"/>
    <n v="0"/>
    <n v="0"/>
    <n v="0"/>
    <m/>
  </r>
  <r>
    <n v="2807"/>
    <x v="27"/>
    <x v="5"/>
    <s v="Leeward-Wi Yellow Pop"/>
    <s v="M3"/>
    <n v="0"/>
    <n v="0"/>
    <n v="0"/>
    <n v="7"/>
    <n v="0"/>
    <n v="0"/>
    <m/>
  </r>
  <r>
    <n v="2808"/>
    <x v="27"/>
    <x v="0"/>
    <s v="Leeward-Wi Walnut"/>
    <s v="M3"/>
    <n v="155"/>
    <n v="0"/>
    <n v="0"/>
    <n v="0"/>
    <n v="0"/>
    <n v="0"/>
    <m/>
  </r>
  <r>
    <n v="2901"/>
    <x v="28"/>
    <x v="1"/>
    <s v="Singapore White Oak"/>
    <s v="M3"/>
    <n v="0"/>
    <n v="57"/>
    <n v="0"/>
    <n v="0"/>
    <n v="0"/>
    <n v="99"/>
    <m/>
  </r>
  <r>
    <n v="2902"/>
    <x v="28"/>
    <x v="0"/>
    <s v="Singapore Walnut"/>
    <s v="M3"/>
    <n v="37"/>
    <n v="0"/>
    <n v="0"/>
    <n v="0"/>
    <n v="0"/>
    <n v="69"/>
    <m/>
  </r>
  <r>
    <n v="2903"/>
    <x v="28"/>
    <x v="2"/>
    <s v="Singapore Red Oak"/>
    <s v="M3"/>
    <n v="13"/>
    <n v="0"/>
    <n v="400"/>
    <n v="0"/>
    <n v="0"/>
    <n v="0"/>
    <m/>
  </r>
  <r>
    <n v="2904"/>
    <x v="28"/>
    <x v="3"/>
    <s v="Singapore Ash"/>
    <s v="M3"/>
    <n v="0"/>
    <n v="0"/>
    <n v="256"/>
    <n v="0"/>
    <n v="0"/>
    <n v="0"/>
    <m/>
  </r>
  <r>
    <n v="3001"/>
    <x v="29"/>
    <x v="0"/>
    <s v="Malaysia Walnut"/>
    <s v="M3"/>
    <n v="495"/>
    <n v="0"/>
    <n v="0"/>
    <n v="0"/>
    <n v="0"/>
    <n v="91"/>
    <m/>
  </r>
  <r>
    <n v="3002"/>
    <x v="29"/>
    <x v="1"/>
    <s v="Malaysia White Oak"/>
    <s v="M3"/>
    <n v="36"/>
    <n v="80"/>
    <n v="27"/>
    <n v="18"/>
    <n v="21"/>
    <n v="21"/>
    <m/>
  </r>
  <r>
    <n v="3003"/>
    <x v="29"/>
    <x v="2"/>
    <s v="Malaysia Red Oak"/>
    <s v="M3"/>
    <n v="54"/>
    <n v="45"/>
    <n v="81"/>
    <n v="0"/>
    <n v="0"/>
    <n v="0"/>
    <m/>
  </r>
  <r>
    <n v="3004"/>
    <x v="29"/>
    <x v="5"/>
    <s v="Malaysia Yellow Pop"/>
    <s v="M3"/>
    <n v="116"/>
    <n v="0"/>
    <n v="0"/>
    <n v="0"/>
    <n v="0"/>
    <n v="0"/>
    <m/>
  </r>
  <r>
    <n v="3005"/>
    <x v="29"/>
    <x v="12"/>
    <s v="Malaysia Paulownia"/>
    <s v="M3"/>
    <n v="0"/>
    <n v="0"/>
    <n v="15"/>
    <n v="0"/>
    <n v="0"/>
    <n v="0"/>
    <m/>
  </r>
  <r>
    <n v="3006"/>
    <x v="29"/>
    <x v="4"/>
    <s v="Malaysia Other Temp"/>
    <s v="M3"/>
    <n v="183"/>
    <n v="0"/>
    <n v="50"/>
    <n v="0"/>
    <n v="0"/>
    <n v="0"/>
    <m/>
  </r>
  <r>
    <n v="3007"/>
    <x v="29"/>
    <x v="9"/>
    <s v="Malaysia Tropical"/>
    <s v="M3"/>
    <n v="0"/>
    <n v="0"/>
    <n v="0"/>
    <n v="0"/>
    <n v="24"/>
    <n v="0"/>
    <m/>
  </r>
  <r>
    <n v="3101"/>
    <x v="30"/>
    <x v="2"/>
    <s v="Egypt Red Oak"/>
    <s v="M3"/>
    <n v="2083"/>
    <n v="428"/>
    <n v="0"/>
    <n v="126"/>
    <n v="444"/>
    <n v="108"/>
    <n v="-76"/>
  </r>
  <r>
    <n v="3102"/>
    <x v="30"/>
    <x v="1"/>
    <s v="Egypt White Oak"/>
    <s v="M3"/>
    <n v="347"/>
    <n v="181"/>
    <n v="252"/>
    <n v="205"/>
    <n v="3"/>
    <n v="0"/>
    <m/>
  </r>
  <r>
    <n v="3103"/>
    <x v="30"/>
    <x v="11"/>
    <s v="Egypt Birch"/>
    <s v="M3"/>
    <n v="267"/>
    <n v="0"/>
    <n v="0"/>
    <n v="0"/>
    <n v="0"/>
    <n v="0"/>
    <m/>
  </r>
  <r>
    <n v="3104"/>
    <x v="30"/>
    <x v="4"/>
    <s v="Egypt Other Temp"/>
    <s v="M3"/>
    <n v="0"/>
    <n v="0"/>
    <n v="0"/>
    <n v="87"/>
    <n v="0"/>
    <n v="0"/>
    <m/>
  </r>
  <r>
    <n v="3201"/>
    <x v="31"/>
    <x v="1"/>
    <s v="France White Oak"/>
    <s v="M3"/>
    <n v="381"/>
    <n v="248"/>
    <n v="4"/>
    <n v="92"/>
    <n v="0"/>
    <n v="108"/>
    <m/>
  </r>
  <r>
    <n v="3202"/>
    <x v="31"/>
    <x v="2"/>
    <s v="France Red Oak"/>
    <s v="M3"/>
    <n v="0"/>
    <n v="0"/>
    <n v="0"/>
    <n v="32"/>
    <n v="0"/>
    <n v="0"/>
    <m/>
  </r>
  <r>
    <n v="3203"/>
    <x v="31"/>
    <x v="0"/>
    <s v="France Walnut"/>
    <s v="M3"/>
    <n v="0"/>
    <n v="0"/>
    <n v="0"/>
    <n v="38"/>
    <n v="48"/>
    <n v="0"/>
    <m/>
  </r>
  <r>
    <n v="3204"/>
    <x v="31"/>
    <x v="9"/>
    <s v="France Tropical"/>
    <s v="M3"/>
    <n v="0"/>
    <n v="0"/>
    <n v="0"/>
    <n v="0"/>
    <n v="22"/>
    <n v="0"/>
    <m/>
  </r>
  <r>
    <n v="3301"/>
    <x v="32"/>
    <x v="4"/>
    <s v="Netherland Other Temp"/>
    <s v="M3"/>
    <n v="69"/>
    <n v="191"/>
    <n v="0"/>
    <n v="85"/>
    <n v="33"/>
    <n v="64"/>
    <n v="94"/>
  </r>
  <r>
    <n v="3302"/>
    <x v="32"/>
    <x v="0"/>
    <s v="Netherland Walnut"/>
    <s v="M3"/>
    <n v="418"/>
    <n v="652"/>
    <n v="403"/>
    <n v="535"/>
    <n v="214"/>
    <n v="30"/>
    <n v="-86"/>
  </r>
  <r>
    <n v="3303"/>
    <x v="32"/>
    <x v="1"/>
    <s v="Netherland White Oak"/>
    <s v="M3"/>
    <n v="20"/>
    <n v="57"/>
    <n v="0"/>
    <n v="0"/>
    <n v="0"/>
    <n v="0"/>
    <m/>
  </r>
  <r>
    <n v="3304"/>
    <x v="32"/>
    <x v="6"/>
    <s v="Netherland Cherry"/>
    <s v="M3"/>
    <n v="0"/>
    <n v="2"/>
    <n v="0"/>
    <n v="0"/>
    <n v="0"/>
    <n v="0"/>
    <m/>
  </r>
  <r>
    <n v="3305"/>
    <x v="32"/>
    <x v="7"/>
    <s v="Netherland Maple"/>
    <s v="M3"/>
    <n v="0"/>
    <n v="18"/>
    <n v="0"/>
    <n v="0"/>
    <n v="0"/>
    <n v="0"/>
    <m/>
  </r>
  <r>
    <n v="3306"/>
    <x v="32"/>
    <x v="5"/>
    <s v="Netherland Yellow Pop"/>
    <s v="M3"/>
    <n v="0"/>
    <n v="86"/>
    <n v="0"/>
    <n v="92"/>
    <n v="0"/>
    <n v="0"/>
    <m/>
  </r>
  <r>
    <n v="3401"/>
    <x v="33"/>
    <x v="7"/>
    <s v="El Salvado Maple"/>
    <s v="M3"/>
    <n v="116"/>
    <n v="0"/>
    <n v="0"/>
    <n v="0"/>
    <n v="0"/>
    <n v="42"/>
    <m/>
  </r>
  <r>
    <n v="3402"/>
    <x v="33"/>
    <x v="4"/>
    <s v="El Salvado Other Temp"/>
    <s v="M3"/>
    <n v="0"/>
    <n v="0"/>
    <n v="9"/>
    <n v="86"/>
    <n v="23"/>
    <n v="39"/>
    <n v="70"/>
  </r>
  <r>
    <n v="3501"/>
    <x v="34"/>
    <x v="2"/>
    <s v="Saudi Arab Red Oak"/>
    <s v="M3"/>
    <n v="21"/>
    <n v="0"/>
    <n v="0"/>
    <n v="0"/>
    <n v="130"/>
    <n v="80"/>
    <n v="-38"/>
  </r>
  <r>
    <n v="3502"/>
    <x v="34"/>
    <x v="1"/>
    <s v="Saudi Arab White Oak"/>
    <s v="M3"/>
    <n v="97"/>
    <n v="0"/>
    <n v="23"/>
    <n v="0"/>
    <n v="0"/>
    <n v="0"/>
    <m/>
  </r>
  <r>
    <n v="3601"/>
    <x v="35"/>
    <x v="2"/>
    <s v="Seychelles Red Oak"/>
    <s v="M3"/>
    <n v="0"/>
    <n v="0"/>
    <n v="0"/>
    <n v="0"/>
    <n v="0"/>
    <n v="75"/>
    <m/>
  </r>
  <r>
    <n v="3701"/>
    <x v="36"/>
    <x v="0"/>
    <s v="Denmark Walnut"/>
    <s v="M3"/>
    <n v="346"/>
    <n v="342"/>
    <n v="417"/>
    <n v="120"/>
    <n v="147"/>
    <n v="74"/>
    <n v="-50"/>
  </r>
  <r>
    <n v="3702"/>
    <x v="36"/>
    <x v="2"/>
    <s v="Denmark Red Oak"/>
    <s v="M3"/>
    <n v="0"/>
    <n v="0"/>
    <n v="0"/>
    <n v="57"/>
    <n v="0"/>
    <n v="0"/>
    <m/>
  </r>
  <r>
    <n v="3703"/>
    <x v="36"/>
    <x v="1"/>
    <s v="Denmark White Oak"/>
    <s v="M3"/>
    <n v="0"/>
    <n v="34"/>
    <n v="0"/>
    <n v="0"/>
    <n v="0"/>
    <n v="0"/>
    <m/>
  </r>
  <r>
    <n v="3704"/>
    <x v="36"/>
    <x v="7"/>
    <s v="Denmark Maple"/>
    <s v="M3"/>
    <n v="0"/>
    <n v="0"/>
    <n v="1"/>
    <n v="0"/>
    <n v="0"/>
    <n v="0"/>
    <m/>
  </r>
  <r>
    <n v="3801"/>
    <x v="37"/>
    <x v="4"/>
    <s v="Slovenia Other Temp"/>
    <s v="M3"/>
    <n v="0"/>
    <n v="0"/>
    <n v="0"/>
    <n v="0"/>
    <n v="205"/>
    <n v="62"/>
    <n v="-70"/>
  </r>
  <r>
    <n v="3802"/>
    <x v="37"/>
    <x v="1"/>
    <s v="Slovenia White Oak"/>
    <s v="M3"/>
    <n v="0"/>
    <n v="150"/>
    <n v="0"/>
    <n v="0"/>
    <n v="0"/>
    <n v="0"/>
    <m/>
  </r>
  <r>
    <n v="3803"/>
    <x v="37"/>
    <x v="7"/>
    <s v="Slovenia Maple"/>
    <s v="M3"/>
    <n v="0"/>
    <n v="402"/>
    <n v="0"/>
    <n v="0"/>
    <n v="0"/>
    <n v="0"/>
    <m/>
  </r>
  <r>
    <n v="3901"/>
    <x v="38"/>
    <x v="4"/>
    <s v="Honduras Other Temp"/>
    <s v="M3"/>
    <n v="100"/>
    <n v="0"/>
    <n v="11"/>
    <n v="252"/>
    <n v="632"/>
    <n v="38"/>
    <n v="-94"/>
  </r>
  <r>
    <n v="3902"/>
    <x v="38"/>
    <x v="9"/>
    <s v="Honduras Tropical"/>
    <s v="M3"/>
    <n v="0"/>
    <n v="0"/>
    <n v="0"/>
    <n v="0"/>
    <n v="0"/>
    <n v="15"/>
    <m/>
  </r>
  <r>
    <n v="3903"/>
    <x v="38"/>
    <x v="1"/>
    <s v="Honduras White Oak"/>
    <s v="M3"/>
    <n v="0"/>
    <n v="32"/>
    <n v="0"/>
    <n v="0"/>
    <n v="0"/>
    <n v="0"/>
    <m/>
  </r>
  <r>
    <n v="4001"/>
    <x v="39"/>
    <x v="1"/>
    <s v="Greece White Oak"/>
    <s v="M3"/>
    <n v="0"/>
    <n v="0"/>
    <n v="0"/>
    <n v="0"/>
    <n v="0"/>
    <n v="50"/>
    <m/>
  </r>
  <r>
    <n v="4002"/>
    <x v="39"/>
    <x v="2"/>
    <s v="Greece Red Oak"/>
    <s v="M3"/>
    <n v="0"/>
    <n v="19"/>
    <n v="0"/>
    <n v="35"/>
    <n v="0"/>
    <n v="0"/>
    <m/>
  </r>
  <r>
    <n v="4003"/>
    <x v="39"/>
    <x v="0"/>
    <s v="Greece Walnut"/>
    <s v="M3"/>
    <n v="0"/>
    <n v="21"/>
    <n v="0"/>
    <n v="0"/>
    <n v="0"/>
    <n v="0"/>
    <m/>
  </r>
  <r>
    <n v="4004"/>
    <x v="39"/>
    <x v="4"/>
    <s v="Greece Other Temp"/>
    <s v="M3"/>
    <n v="0"/>
    <n v="0"/>
    <n v="0"/>
    <n v="0"/>
    <n v="27"/>
    <n v="0"/>
    <m/>
  </r>
  <r>
    <n v="4101"/>
    <x v="40"/>
    <x v="1"/>
    <s v="Ireland White Oak"/>
    <s v="M3"/>
    <n v="0"/>
    <n v="94"/>
    <n v="0"/>
    <n v="0"/>
    <n v="48"/>
    <n v="18"/>
    <n v="-63"/>
  </r>
  <r>
    <n v="4102"/>
    <x v="40"/>
    <x v="6"/>
    <s v="Ireland Cherry"/>
    <s v="M3"/>
    <n v="0"/>
    <n v="0"/>
    <n v="0"/>
    <n v="0"/>
    <n v="0"/>
    <n v="17"/>
    <m/>
  </r>
  <r>
    <n v="4103"/>
    <x v="40"/>
    <x v="2"/>
    <s v="Ireland Red Oak"/>
    <s v="M3"/>
    <n v="31"/>
    <n v="0"/>
    <n v="0"/>
    <n v="31"/>
    <n v="24"/>
    <n v="0"/>
    <m/>
  </r>
  <r>
    <n v="4104"/>
    <x v="40"/>
    <x v="0"/>
    <s v="Ireland Walnut"/>
    <s v="M3"/>
    <n v="0"/>
    <n v="0"/>
    <n v="18"/>
    <n v="0"/>
    <n v="0"/>
    <n v="0"/>
    <m/>
  </r>
  <r>
    <n v="4201"/>
    <x v="41"/>
    <x v="0"/>
    <s v="United Ara Walnut"/>
    <s v="M3"/>
    <n v="36"/>
    <n v="0"/>
    <n v="76"/>
    <n v="159"/>
    <n v="28"/>
    <n v="32"/>
    <n v="14"/>
  </r>
  <r>
    <n v="4202"/>
    <x v="41"/>
    <x v="2"/>
    <s v="United Ara Red Oak"/>
    <s v="M3"/>
    <n v="25"/>
    <n v="22"/>
    <n v="0"/>
    <n v="0"/>
    <n v="23"/>
    <n v="0"/>
    <m/>
  </r>
  <r>
    <n v="4203"/>
    <x v="41"/>
    <x v="1"/>
    <s v="United Ara White Oak"/>
    <s v="M3"/>
    <n v="0"/>
    <n v="0"/>
    <n v="50"/>
    <n v="0"/>
    <n v="0"/>
    <n v="0"/>
    <m/>
  </r>
  <r>
    <n v="4204"/>
    <x v="41"/>
    <x v="10"/>
    <s v="United Ara Beech"/>
    <s v="M3"/>
    <n v="0"/>
    <n v="0"/>
    <n v="0"/>
    <n v="0"/>
    <n v="7"/>
    <n v="0"/>
    <m/>
  </r>
  <r>
    <n v="4205"/>
    <x v="41"/>
    <x v="7"/>
    <s v="United Ara Maple"/>
    <s v="M3"/>
    <n v="0"/>
    <n v="0"/>
    <n v="0"/>
    <n v="0"/>
    <n v="2"/>
    <n v="0"/>
    <m/>
  </r>
  <r>
    <n v="4206"/>
    <x v="41"/>
    <x v="5"/>
    <s v="United Ara Yellow Pop"/>
    <s v="M3"/>
    <n v="0"/>
    <n v="0"/>
    <n v="0"/>
    <n v="0"/>
    <n v="15"/>
    <n v="0"/>
    <m/>
  </r>
  <r>
    <n v="4207"/>
    <x v="41"/>
    <x v="9"/>
    <s v="United Ara Tropical"/>
    <s v="M3"/>
    <n v="0"/>
    <n v="0"/>
    <n v="0"/>
    <n v="36"/>
    <n v="0"/>
    <n v="0"/>
    <m/>
  </r>
  <r>
    <n v="4301"/>
    <x v="42"/>
    <x v="4"/>
    <s v="Estonia Other Temp"/>
    <s v="M3"/>
    <n v="0"/>
    <n v="0"/>
    <n v="0"/>
    <n v="62"/>
    <n v="0"/>
    <n v="30"/>
    <m/>
  </r>
  <r>
    <n v="4302"/>
    <x v="42"/>
    <x v="2"/>
    <s v="Estonia Red Oak"/>
    <s v="M3"/>
    <n v="0"/>
    <n v="0"/>
    <n v="85"/>
    <n v="0"/>
    <n v="0"/>
    <n v="0"/>
    <m/>
  </r>
  <r>
    <n v="4303"/>
    <x v="42"/>
    <x v="1"/>
    <s v="Estonia White Oak"/>
    <s v="M3"/>
    <n v="0"/>
    <n v="0"/>
    <n v="0"/>
    <n v="32"/>
    <n v="0"/>
    <n v="0"/>
    <m/>
  </r>
  <r>
    <n v="4304"/>
    <x v="42"/>
    <x v="0"/>
    <s v="Estonia Walnut"/>
    <s v="M3"/>
    <n v="0"/>
    <n v="0"/>
    <n v="0"/>
    <n v="87"/>
    <n v="0"/>
    <n v="0"/>
    <m/>
  </r>
  <r>
    <n v="4401"/>
    <x v="43"/>
    <x v="0"/>
    <s v="United Kin Walnut"/>
    <s v="M3"/>
    <n v="800"/>
    <n v="0"/>
    <n v="127"/>
    <n v="0"/>
    <n v="639"/>
    <n v="25"/>
    <n v="-96"/>
  </r>
  <r>
    <n v="4402"/>
    <x v="43"/>
    <x v="2"/>
    <s v="United Kin Red Oak"/>
    <s v="M3"/>
    <n v="673"/>
    <n v="379"/>
    <n v="344"/>
    <n v="109"/>
    <n v="86"/>
    <n v="0"/>
    <m/>
  </r>
  <r>
    <n v="4403"/>
    <x v="43"/>
    <x v="1"/>
    <s v="United Kin White Oak"/>
    <s v="M3"/>
    <n v="735"/>
    <n v="1027"/>
    <n v="234"/>
    <n v="84"/>
    <n v="569"/>
    <n v="0"/>
    <m/>
  </r>
  <r>
    <n v="4404"/>
    <x v="43"/>
    <x v="7"/>
    <s v="United Kin Maple"/>
    <s v="M3"/>
    <n v="0"/>
    <n v="17"/>
    <n v="47"/>
    <n v="0"/>
    <n v="0"/>
    <n v="0"/>
    <m/>
  </r>
  <r>
    <n v="4405"/>
    <x v="43"/>
    <x v="5"/>
    <s v="United Kin Yellow Pop"/>
    <s v="M3"/>
    <n v="83"/>
    <n v="0"/>
    <n v="122"/>
    <n v="106"/>
    <n v="0"/>
    <n v="0"/>
    <m/>
  </r>
  <r>
    <n v="4406"/>
    <x v="43"/>
    <x v="4"/>
    <s v="United Kin Other Temp"/>
    <s v="M3"/>
    <n v="2"/>
    <n v="60"/>
    <n v="72"/>
    <n v="0"/>
    <n v="0"/>
    <n v="0"/>
    <m/>
  </r>
  <r>
    <n v="4407"/>
    <x v="43"/>
    <x v="9"/>
    <s v="United Kin Tropical"/>
    <s v="M3"/>
    <n v="0"/>
    <n v="0"/>
    <n v="0"/>
    <n v="0"/>
    <n v="10"/>
    <n v="0"/>
    <m/>
  </r>
  <r>
    <n v="4501"/>
    <x v="44"/>
    <x v="4"/>
    <s v="Belize Other Temp"/>
    <s v="M3"/>
    <n v="0"/>
    <n v="0"/>
    <n v="24"/>
    <n v="35"/>
    <n v="0"/>
    <n v="23"/>
    <m/>
  </r>
  <r>
    <n v="4601"/>
    <x v="45"/>
    <x v="0"/>
    <s v="Haiti Walnut"/>
    <s v="M3"/>
    <n v="0"/>
    <n v="0"/>
    <n v="0"/>
    <n v="0"/>
    <n v="0"/>
    <n v="12"/>
    <m/>
  </r>
  <r>
    <n v="4602"/>
    <x v="45"/>
    <x v="5"/>
    <s v="Haiti Yellow Pop"/>
    <s v="M3"/>
    <n v="0"/>
    <n v="0"/>
    <n v="0"/>
    <n v="0"/>
    <n v="151"/>
    <n v="0"/>
    <m/>
  </r>
  <r>
    <n v="4603"/>
    <x v="45"/>
    <x v="4"/>
    <s v="Haiti Other Temp"/>
    <s v="M3"/>
    <n v="0"/>
    <n v="6"/>
    <n v="188"/>
    <n v="0"/>
    <n v="27"/>
    <n v="0"/>
    <m/>
  </r>
  <r>
    <n v="4701"/>
    <x v="46"/>
    <x v="9"/>
    <s v="Guyana Tropical"/>
    <s v="M3"/>
    <n v="0"/>
    <n v="0"/>
    <n v="0"/>
    <n v="0"/>
    <n v="0"/>
    <n v="3"/>
    <m/>
  </r>
  <r>
    <n v="4801"/>
    <x v="47"/>
    <x v="0"/>
    <s v="Afghanista Walnut"/>
    <s v="M3"/>
    <n v="0"/>
    <n v="0"/>
    <n v="0"/>
    <n v="0"/>
    <n v="40"/>
    <n v="0"/>
    <m/>
  </r>
  <r>
    <n v="4901"/>
    <x v="48"/>
    <x v="3"/>
    <s v="Argentina Ash"/>
    <s v="M3"/>
    <n v="0"/>
    <n v="0"/>
    <n v="852"/>
    <n v="0"/>
    <n v="0"/>
    <n v="0"/>
    <m/>
  </r>
  <r>
    <n v="5001"/>
    <x v="49"/>
    <x v="0"/>
    <s v="Austria Walnut"/>
    <s v="M3"/>
    <n v="30"/>
    <n v="0"/>
    <n v="0"/>
    <n v="0"/>
    <n v="0"/>
    <n v="0"/>
    <m/>
  </r>
  <r>
    <n v="5101"/>
    <x v="50"/>
    <x v="3"/>
    <s v="Bahrain Ash"/>
    <s v="M3"/>
    <n v="0"/>
    <n v="0"/>
    <n v="0"/>
    <n v="0"/>
    <n v="7"/>
    <n v="0"/>
    <m/>
  </r>
  <r>
    <n v="5201"/>
    <x v="51"/>
    <x v="4"/>
    <s v="Barbados Other Temp"/>
    <s v="M3"/>
    <n v="26"/>
    <n v="22"/>
    <n v="0"/>
    <n v="0"/>
    <n v="26"/>
    <n v="0"/>
    <m/>
  </r>
  <r>
    <n v="5301"/>
    <x v="52"/>
    <x v="1"/>
    <s v="Belgium-Lu White Oak"/>
    <s v="M3"/>
    <n v="91"/>
    <n v="114"/>
    <n v="0"/>
    <n v="0"/>
    <n v="0"/>
    <n v="0"/>
    <m/>
  </r>
  <r>
    <n v="5302"/>
    <x v="52"/>
    <x v="0"/>
    <s v="Belgium-Lu Walnut"/>
    <s v="M3"/>
    <n v="99"/>
    <n v="0"/>
    <n v="128"/>
    <n v="0"/>
    <n v="0"/>
    <n v="0"/>
    <m/>
  </r>
  <r>
    <n v="5401"/>
    <x v="53"/>
    <x v="2"/>
    <s v="Bangladesh Red Oak"/>
    <s v="M3"/>
    <n v="223"/>
    <n v="145"/>
    <n v="40"/>
    <n v="268"/>
    <n v="186"/>
    <n v="0"/>
    <m/>
  </r>
  <r>
    <n v="5501"/>
    <x v="54"/>
    <x v="7"/>
    <s v="Brazil Maple"/>
    <s v="M3"/>
    <n v="0"/>
    <n v="712"/>
    <n v="0"/>
    <n v="0"/>
    <n v="0"/>
    <n v="0"/>
    <m/>
  </r>
  <r>
    <n v="5601"/>
    <x v="55"/>
    <x v="0"/>
    <s v="Bulgaria Walnut"/>
    <s v="M3"/>
    <n v="18"/>
    <n v="0"/>
    <n v="0"/>
    <n v="0"/>
    <n v="0"/>
    <n v="0"/>
    <m/>
  </r>
  <r>
    <n v="5701"/>
    <x v="56"/>
    <x v="0"/>
    <s v="Brunei Walnut"/>
    <s v="M3"/>
    <n v="64"/>
    <n v="0"/>
    <n v="0"/>
    <n v="0"/>
    <n v="0"/>
    <n v="0"/>
    <m/>
  </r>
  <r>
    <n v="5801"/>
    <x v="57"/>
    <x v="1"/>
    <s v="Chile White Oak"/>
    <s v="M3"/>
    <n v="140"/>
    <n v="0"/>
    <n v="18"/>
    <n v="0"/>
    <n v="0"/>
    <n v="0"/>
    <m/>
  </r>
  <r>
    <n v="5802"/>
    <x v="57"/>
    <x v="0"/>
    <s v="Chile Walnut"/>
    <s v="M3"/>
    <n v="0"/>
    <n v="0"/>
    <n v="0"/>
    <n v="0"/>
    <n v="76"/>
    <n v="0"/>
    <m/>
  </r>
  <r>
    <n v="5803"/>
    <x v="57"/>
    <x v="4"/>
    <s v="Chile Other Temp"/>
    <s v="M3"/>
    <n v="0"/>
    <n v="0"/>
    <n v="0"/>
    <n v="91"/>
    <n v="0"/>
    <n v="0"/>
    <m/>
  </r>
  <r>
    <n v="5901"/>
    <x v="58"/>
    <x v="2"/>
    <s v="Costa Rica Red Oak"/>
    <s v="M3"/>
    <n v="0"/>
    <n v="14"/>
    <n v="0"/>
    <n v="0"/>
    <n v="0"/>
    <n v="0"/>
    <m/>
  </r>
  <r>
    <n v="5902"/>
    <x v="58"/>
    <x v="0"/>
    <s v="Costa Rica Walnut"/>
    <s v="M3"/>
    <n v="0"/>
    <n v="0"/>
    <n v="0"/>
    <n v="5"/>
    <n v="0"/>
    <n v="0"/>
    <m/>
  </r>
  <r>
    <n v="5903"/>
    <x v="58"/>
    <x v="4"/>
    <s v="Costa Rica Other Temp"/>
    <s v="M3"/>
    <n v="0"/>
    <n v="0"/>
    <n v="0"/>
    <n v="104"/>
    <n v="38"/>
    <n v="0"/>
    <m/>
  </r>
  <r>
    <n v="6001"/>
    <x v="59"/>
    <x v="1"/>
    <s v="Ecuador White Oak"/>
    <s v="M3"/>
    <n v="0"/>
    <n v="0"/>
    <n v="0"/>
    <n v="40"/>
    <n v="0"/>
    <n v="0"/>
    <m/>
  </r>
  <r>
    <n v="6101"/>
    <x v="60"/>
    <x v="2"/>
    <s v="Czech Repu Red Oak"/>
    <s v="M3"/>
    <n v="44"/>
    <n v="0"/>
    <n v="0"/>
    <n v="0"/>
    <n v="0"/>
    <n v="0"/>
    <m/>
  </r>
  <r>
    <n v="6102"/>
    <x v="60"/>
    <x v="0"/>
    <s v="Czech Repu Walnut"/>
    <s v="M3"/>
    <n v="61"/>
    <n v="0"/>
    <n v="0"/>
    <n v="0"/>
    <n v="20"/>
    <n v="0"/>
    <m/>
  </r>
  <r>
    <n v="6201"/>
    <x v="61"/>
    <x v="1"/>
    <s v="Finland White Oak"/>
    <s v="M3"/>
    <n v="213"/>
    <n v="268"/>
    <n v="135"/>
    <n v="0"/>
    <n v="0"/>
    <n v="0"/>
    <m/>
  </r>
  <r>
    <n v="6202"/>
    <x v="61"/>
    <x v="10"/>
    <s v="Finland Beech"/>
    <s v="M3"/>
    <n v="0"/>
    <n v="42"/>
    <n v="0"/>
    <n v="0"/>
    <n v="0"/>
    <n v="0"/>
    <m/>
  </r>
  <r>
    <n v="6203"/>
    <x v="61"/>
    <x v="3"/>
    <s v="Finland Ash"/>
    <s v="M3"/>
    <n v="50"/>
    <n v="0"/>
    <n v="0"/>
    <n v="0"/>
    <n v="0"/>
    <n v="0"/>
    <m/>
  </r>
  <r>
    <n v="6204"/>
    <x v="61"/>
    <x v="0"/>
    <s v="Finland Walnut"/>
    <s v="M3"/>
    <n v="8"/>
    <n v="29"/>
    <n v="0"/>
    <n v="133"/>
    <n v="0"/>
    <n v="0"/>
    <m/>
  </r>
  <r>
    <n v="6301"/>
    <x v="62"/>
    <x v="4"/>
    <s v="Micronesia Other Temp"/>
    <s v="M3"/>
    <n v="0"/>
    <n v="0"/>
    <n v="0"/>
    <n v="48"/>
    <n v="0"/>
    <n v="0"/>
    <m/>
  </r>
  <r>
    <n v="6401"/>
    <x v="63"/>
    <x v="3"/>
    <s v="Croatia Ash"/>
    <s v="M3"/>
    <n v="0"/>
    <n v="0"/>
    <n v="0"/>
    <n v="0"/>
    <n v="27"/>
    <n v="0"/>
    <m/>
  </r>
  <r>
    <n v="6501"/>
    <x v="64"/>
    <x v="2"/>
    <s v="Israel Red Oak"/>
    <s v="M3"/>
    <n v="0"/>
    <n v="93"/>
    <n v="0"/>
    <n v="826"/>
    <n v="0"/>
    <n v="0"/>
    <m/>
  </r>
  <r>
    <n v="6502"/>
    <x v="64"/>
    <x v="1"/>
    <s v="Israel White Oak"/>
    <s v="M3"/>
    <n v="0"/>
    <n v="0"/>
    <n v="0"/>
    <n v="0"/>
    <n v="176"/>
    <n v="0"/>
    <m/>
  </r>
  <r>
    <n v="6503"/>
    <x v="64"/>
    <x v="5"/>
    <s v="Israel Yellow Pop"/>
    <s v="M3"/>
    <n v="0"/>
    <n v="249"/>
    <n v="0"/>
    <n v="0"/>
    <n v="0"/>
    <n v="0"/>
    <m/>
  </r>
  <r>
    <n v="6504"/>
    <x v="64"/>
    <x v="0"/>
    <s v="Israel Walnut"/>
    <s v="M3"/>
    <n v="32"/>
    <n v="0"/>
    <n v="0"/>
    <n v="0"/>
    <n v="0"/>
    <n v="0"/>
    <m/>
  </r>
  <r>
    <n v="6505"/>
    <x v="64"/>
    <x v="4"/>
    <s v="Israel Other Temp"/>
    <s v="M3"/>
    <n v="0"/>
    <n v="9"/>
    <n v="0"/>
    <n v="0"/>
    <n v="0"/>
    <n v="0"/>
    <m/>
  </r>
  <r>
    <n v="6601"/>
    <x v="65"/>
    <x v="2"/>
    <s v="Iraq Red Oak"/>
    <s v="M3"/>
    <n v="58"/>
    <n v="0"/>
    <n v="0"/>
    <n v="0"/>
    <n v="0"/>
    <n v="0"/>
    <m/>
  </r>
  <r>
    <n v="6701"/>
    <x v="66"/>
    <x v="2"/>
    <s v="Lebanon Red Oak"/>
    <s v="M3"/>
    <n v="31"/>
    <n v="61"/>
    <n v="0"/>
    <n v="671"/>
    <n v="0"/>
    <n v="0"/>
    <m/>
  </r>
  <r>
    <n v="6801"/>
    <x v="67"/>
    <x v="4"/>
    <s v="Latvia Other Temp"/>
    <s v="M3"/>
    <n v="20"/>
    <n v="9"/>
    <n v="9"/>
    <n v="0"/>
    <n v="0"/>
    <n v="0"/>
    <m/>
  </r>
  <r>
    <n v="6901"/>
    <x v="68"/>
    <x v="0"/>
    <s v="Lithuania Walnut"/>
    <s v="M3"/>
    <n v="28"/>
    <n v="0"/>
    <n v="0"/>
    <n v="0"/>
    <n v="0"/>
    <n v="0"/>
    <m/>
  </r>
  <r>
    <n v="7001"/>
    <x v="69"/>
    <x v="2"/>
    <s v="Morocco Red Oak"/>
    <s v="M3"/>
    <n v="213"/>
    <n v="222"/>
    <n v="0"/>
    <n v="28"/>
    <n v="31"/>
    <n v="0"/>
    <m/>
  </r>
  <r>
    <n v="7002"/>
    <x v="69"/>
    <x v="1"/>
    <s v="Morocco White Oak"/>
    <s v="M3"/>
    <n v="0"/>
    <n v="0"/>
    <n v="0"/>
    <n v="0"/>
    <n v="58"/>
    <n v="0"/>
    <m/>
  </r>
  <r>
    <n v="7101"/>
    <x v="70"/>
    <x v="1"/>
    <s v="Nigeria White Oak"/>
    <s v="M3"/>
    <n v="0"/>
    <n v="278"/>
    <n v="0"/>
    <n v="0"/>
    <n v="0"/>
    <n v="0"/>
    <m/>
  </r>
  <r>
    <n v="7201"/>
    <x v="71"/>
    <x v="1"/>
    <s v="Norway White Oak"/>
    <s v="M3"/>
    <n v="58"/>
    <n v="0"/>
    <n v="0"/>
    <n v="0"/>
    <n v="0"/>
    <n v="0"/>
    <m/>
  </r>
  <r>
    <n v="7202"/>
    <x v="71"/>
    <x v="4"/>
    <s v="Norway Other Temp"/>
    <s v="M3"/>
    <n v="13"/>
    <n v="0"/>
    <n v="0"/>
    <n v="0"/>
    <n v="0"/>
    <n v="0"/>
    <m/>
  </r>
  <r>
    <n v="7301"/>
    <x v="72"/>
    <x v="4"/>
    <s v="Netherland Other Temp"/>
    <s v="M3"/>
    <n v="10"/>
    <n v="0"/>
    <n v="0"/>
    <n v="49"/>
    <n v="0"/>
    <n v="0"/>
    <m/>
  </r>
  <r>
    <n v="7401"/>
    <x v="73"/>
    <x v="1"/>
    <s v="New Zealan White Oak"/>
    <s v="M3"/>
    <n v="62"/>
    <n v="0"/>
    <n v="0"/>
    <n v="0"/>
    <n v="0"/>
    <n v="0"/>
    <m/>
  </r>
  <r>
    <n v="7402"/>
    <x v="73"/>
    <x v="9"/>
    <s v="New Zealan Tropical"/>
    <s v="M3"/>
    <n v="0"/>
    <n v="0"/>
    <n v="0"/>
    <n v="4"/>
    <n v="0"/>
    <n v="0"/>
    <m/>
  </r>
  <r>
    <n v="7501"/>
    <x v="74"/>
    <x v="1"/>
    <s v="Poland White Oak"/>
    <s v="M3"/>
    <n v="0"/>
    <n v="27"/>
    <n v="100"/>
    <n v="0"/>
    <n v="0"/>
    <n v="0"/>
    <m/>
  </r>
  <r>
    <n v="7502"/>
    <x v="74"/>
    <x v="7"/>
    <s v="Poland Maple"/>
    <s v="M3"/>
    <n v="0"/>
    <n v="16"/>
    <n v="0"/>
    <n v="0"/>
    <n v="0"/>
    <n v="0"/>
    <m/>
  </r>
  <r>
    <n v="7503"/>
    <x v="74"/>
    <x v="4"/>
    <s v="Poland Other Temp"/>
    <s v="M3"/>
    <n v="17"/>
    <n v="0"/>
    <n v="0"/>
    <n v="0"/>
    <n v="0"/>
    <n v="0"/>
    <m/>
  </r>
  <r>
    <n v="7601"/>
    <x v="75"/>
    <x v="0"/>
    <s v="Panama Walnut"/>
    <s v="M3"/>
    <n v="15"/>
    <n v="0"/>
    <n v="0"/>
    <n v="0"/>
    <n v="0"/>
    <n v="0"/>
    <m/>
  </r>
  <r>
    <n v="7602"/>
    <x v="75"/>
    <x v="4"/>
    <s v="Panama Other Temp"/>
    <s v="M3"/>
    <n v="4"/>
    <n v="0"/>
    <n v="0"/>
    <n v="0"/>
    <n v="0"/>
    <n v="0"/>
    <m/>
  </r>
  <r>
    <n v="7701"/>
    <x v="76"/>
    <x v="3"/>
    <s v="Qatar Ash"/>
    <s v="M3"/>
    <n v="35"/>
    <n v="0"/>
    <n v="0"/>
    <n v="0"/>
    <n v="0"/>
    <n v="0"/>
    <m/>
  </r>
  <r>
    <n v="7801"/>
    <x v="77"/>
    <x v="0"/>
    <s v="Romania Walnut"/>
    <s v="M3"/>
    <n v="59"/>
    <n v="0"/>
    <n v="36"/>
    <n v="0"/>
    <n v="0"/>
    <n v="0"/>
    <m/>
  </r>
  <r>
    <n v="7901"/>
    <x v="78"/>
    <x v="1"/>
    <s v="Philippine White Oak"/>
    <s v="M3"/>
    <n v="0"/>
    <n v="0"/>
    <n v="78"/>
    <n v="0"/>
    <n v="0"/>
    <n v="0"/>
    <m/>
  </r>
  <r>
    <n v="7902"/>
    <x v="78"/>
    <x v="4"/>
    <s v="Philippine Other Temp"/>
    <s v="M3"/>
    <n v="0"/>
    <n v="0"/>
    <n v="35"/>
    <n v="0"/>
    <n v="0"/>
    <n v="0"/>
    <m/>
  </r>
  <r>
    <n v="8001"/>
    <x v="79"/>
    <x v="2"/>
    <s v="South Afri Red Oak"/>
    <s v="M3"/>
    <n v="22"/>
    <n v="0"/>
    <n v="0"/>
    <n v="0"/>
    <n v="22"/>
    <n v="0"/>
    <m/>
  </r>
  <r>
    <n v="8002"/>
    <x v="79"/>
    <x v="1"/>
    <s v="South Afri White Oak"/>
    <s v="M3"/>
    <n v="0"/>
    <n v="58"/>
    <n v="0"/>
    <n v="0"/>
    <n v="0"/>
    <n v="0"/>
    <m/>
  </r>
  <r>
    <n v="8003"/>
    <x v="79"/>
    <x v="3"/>
    <s v="South Afri Ash"/>
    <s v="M3"/>
    <n v="0"/>
    <n v="0"/>
    <n v="0"/>
    <n v="36"/>
    <n v="2"/>
    <n v="0"/>
    <m/>
  </r>
  <r>
    <n v="8004"/>
    <x v="79"/>
    <x v="0"/>
    <s v="South Afri Walnut"/>
    <s v="M3"/>
    <n v="0"/>
    <n v="0"/>
    <n v="0"/>
    <n v="0"/>
    <n v="56"/>
    <n v="0"/>
    <m/>
  </r>
  <r>
    <n v="8005"/>
    <x v="79"/>
    <x v="4"/>
    <s v="South Afri Other Temp"/>
    <s v="M3"/>
    <n v="111"/>
    <n v="86"/>
    <n v="0"/>
    <n v="0"/>
    <n v="77"/>
    <n v="0"/>
    <m/>
  </r>
  <r>
    <n v="8101"/>
    <x v="80"/>
    <x v="2"/>
    <s v="Sweden Red Oak"/>
    <s v="M3"/>
    <n v="0"/>
    <n v="35"/>
    <n v="0"/>
    <n v="0"/>
    <n v="0"/>
    <n v="0"/>
    <m/>
  </r>
  <r>
    <n v="8201"/>
    <x v="81"/>
    <x v="4"/>
    <s v="Trinidad a Other Temp"/>
    <s v="M3"/>
    <n v="0"/>
    <n v="0"/>
    <n v="0"/>
    <n v="13"/>
    <n v="20"/>
    <n v="0"/>
    <m/>
  </r>
  <r>
    <n v="8301"/>
    <x v="82"/>
    <x v="0"/>
    <s v="Ukraine Walnut"/>
    <s v="M3"/>
    <n v="0"/>
    <n v="42"/>
    <n v="0"/>
    <n v="0"/>
    <n v="0"/>
    <n v="0"/>
    <m/>
  </r>
  <r>
    <n v="8302"/>
    <x v="82"/>
    <x v="4"/>
    <s v="Ukraine Other Temp"/>
    <s v="M3"/>
    <n v="0"/>
    <n v="0"/>
    <n v="0"/>
    <n v="0"/>
    <n v="44"/>
    <n v="0"/>
    <m/>
  </r>
  <r>
    <n v="8401"/>
    <x v="83"/>
    <x v="2"/>
    <s v="Uruguay Red Oak"/>
    <s v="M3"/>
    <n v="0"/>
    <n v="107"/>
    <n v="0"/>
    <n v="0"/>
    <n v="0"/>
    <n v="0"/>
    <m/>
  </r>
  <r>
    <n v="8501"/>
    <x v="84"/>
    <x v="7"/>
    <s v="Venezuela Maple"/>
    <s v="M3"/>
    <n v="0"/>
    <n v="0"/>
    <n v="0"/>
    <n v="0"/>
    <n v="640"/>
    <n v="0"/>
    <m/>
  </r>
  <r>
    <n v="8502"/>
    <x v="84"/>
    <x v="9"/>
    <s v="Venezuela Tropical"/>
    <s v="M3"/>
    <n v="0"/>
    <n v="0"/>
    <n v="0"/>
    <n v="14"/>
    <n v="0"/>
    <n v="0"/>
    <m/>
  </r>
  <r>
    <n v="8601"/>
    <x v="85"/>
    <x v="1"/>
    <s v="Namibia White Oak"/>
    <s v="M3"/>
    <n v="0"/>
    <n v="0"/>
    <n v="13"/>
    <n v="0"/>
    <n v="0"/>
    <n v="0"/>
    <m/>
  </r>
  <r>
    <n v="8701"/>
    <x v="86"/>
    <x v="2"/>
    <s v="French Pac Red Oak"/>
    <s v="M3"/>
    <n v="0"/>
    <n v="0"/>
    <n v="0"/>
    <n v="17"/>
    <n v="47"/>
    <n v="0"/>
    <m/>
  </r>
  <r>
    <n v="8702"/>
    <x v="86"/>
    <x v="4"/>
    <s v="French Pac Other Temp"/>
    <s v="M3"/>
    <n v="0"/>
    <n v="55"/>
    <n v="48"/>
    <n v="0"/>
    <n v="0"/>
    <n v="0"/>
    <m/>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17">
  <r>
    <n v="101"/>
    <x v="0"/>
    <s v="World Total"/>
    <n v="440791"/>
    <x v="0"/>
    <n v="66395105"/>
    <n v="73024711"/>
    <n v="82540851"/>
    <n v="64228195"/>
    <n v="75934330"/>
    <n v="77460448"/>
    <n v="2"/>
  </r>
  <r>
    <n v="102"/>
    <x v="0"/>
    <s v="World Total"/>
    <n v="440794"/>
    <x v="1"/>
    <n v="25533881"/>
    <n v="21520742"/>
    <n v="32683997"/>
    <n v="29597033"/>
    <n v="32569899"/>
    <n v="28300174"/>
    <n v="-13"/>
  </r>
  <r>
    <n v="103"/>
    <x v="0"/>
    <s v="World Total"/>
    <n v="440799"/>
    <x v="2"/>
    <n v="13697629"/>
    <n v="15713471"/>
    <n v="21780516"/>
    <n v="11441729"/>
    <n v="16866048"/>
    <n v="8795310"/>
    <n v="-48"/>
  </r>
  <r>
    <n v="104"/>
    <x v="0"/>
    <s v="World Total"/>
    <n v="440795"/>
    <x v="3"/>
    <n v="21666898"/>
    <n v="13698259"/>
    <n v="10084689"/>
    <n v="8776560"/>
    <n v="8752501"/>
    <n v="6766015"/>
    <n v="-23"/>
  </r>
  <r>
    <n v="105"/>
    <x v="0"/>
    <s v="World Total"/>
    <n v="440793"/>
    <x v="4"/>
    <n v="4669806"/>
    <n v="8062114"/>
    <n v="11880864"/>
    <n v="6568616"/>
    <n v="7544505"/>
    <n v="6010067"/>
    <n v="-20"/>
  </r>
  <r>
    <n v="106"/>
    <x v="0"/>
    <s v="World Total"/>
    <n v="440797"/>
    <x v="5"/>
    <n v="5267838"/>
    <n v="5236157"/>
    <n v="7138419"/>
    <n v="4053517"/>
    <n v="6794211"/>
    <n v="4717871"/>
    <n v="-31"/>
  </r>
  <r>
    <n v="107"/>
    <x v="0"/>
    <s v="World Total"/>
    <n v="440792"/>
    <x v="6"/>
    <n v="0"/>
    <n v="61049"/>
    <n v="54252"/>
    <n v="50530"/>
    <n v="27979"/>
    <n v="32077"/>
    <n v="15"/>
  </r>
  <r>
    <n v="108"/>
    <x v="0"/>
    <s v="World Total"/>
    <n v="440796"/>
    <x v="7"/>
    <n v="27876"/>
    <n v="134433"/>
    <n v="304328"/>
    <n v="38373"/>
    <n v="46797"/>
    <n v="25959"/>
    <n v="-45"/>
  </r>
  <r>
    <n v="201"/>
    <x v="1"/>
    <s v="World Total"/>
    <n v="440791"/>
    <x v="0"/>
    <n v="34285567"/>
    <n v="53125520"/>
    <n v="61720551"/>
    <n v="47889122"/>
    <n v="54292839"/>
    <n v="58835567"/>
    <n v="8"/>
  </r>
  <r>
    <n v="202"/>
    <x v="1"/>
    <s v="World Total"/>
    <n v="440795"/>
    <x v="3"/>
    <n v="26418544"/>
    <n v="28581220"/>
    <n v="29652556"/>
    <n v="31837236"/>
    <n v="26497185"/>
    <n v="24559477"/>
    <n v="-7"/>
  </r>
  <r>
    <n v="203"/>
    <x v="1"/>
    <s v="World Total"/>
    <n v="440793"/>
    <x v="4"/>
    <n v="10088771"/>
    <n v="17818743"/>
    <n v="23504782"/>
    <n v="19502343"/>
    <n v="13563631"/>
    <n v="14903014"/>
    <n v="10"/>
  </r>
  <r>
    <n v="204"/>
    <x v="1"/>
    <s v="World Total"/>
    <n v="440794"/>
    <x v="1"/>
    <n v="10763703"/>
    <n v="13608432"/>
    <n v="22762869"/>
    <n v="17333071"/>
    <n v="12667529"/>
    <n v="8076837"/>
    <n v="-36"/>
  </r>
  <r>
    <n v="205"/>
    <x v="1"/>
    <s v="World Total"/>
    <n v="440799"/>
    <x v="2"/>
    <n v="4926956"/>
    <n v="8607878"/>
    <n v="13412548"/>
    <n v="8319655"/>
    <n v="8916496"/>
    <n v="5875910"/>
    <n v="-34"/>
  </r>
  <r>
    <n v="206"/>
    <x v="1"/>
    <s v="World Total"/>
    <n v="440797"/>
    <x v="5"/>
    <n v="1415881"/>
    <n v="3065387"/>
    <n v="3552641"/>
    <n v="2662266"/>
    <n v="3597741"/>
    <n v="3714922"/>
    <n v="3"/>
  </r>
  <r>
    <n v="207"/>
    <x v="1"/>
    <s v="World Total"/>
    <n v="440796"/>
    <x v="7"/>
    <n v="227976"/>
    <n v="794437"/>
    <n v="681429"/>
    <n v="363291"/>
    <n v="381853"/>
    <n v="227506"/>
    <n v="-40"/>
  </r>
  <r>
    <n v="208"/>
    <x v="1"/>
    <s v="World Total"/>
    <n v="440792"/>
    <x v="6"/>
    <n v="0"/>
    <n v="0"/>
    <n v="0"/>
    <n v="19459"/>
    <n v="0"/>
    <n v="13540"/>
    <m/>
  </r>
  <r>
    <n v="301"/>
    <x v="2"/>
    <s v="World Total"/>
    <n v="440791"/>
    <x v="0"/>
    <n v="39500222"/>
    <n v="43576252"/>
    <n v="51066365"/>
    <n v="33339279"/>
    <n v="34847369"/>
    <n v="43717509"/>
    <n v="25"/>
  </r>
  <r>
    <n v="302"/>
    <x v="2"/>
    <s v="World Total"/>
    <n v="440797"/>
    <x v="5"/>
    <n v="34269591"/>
    <n v="36513109"/>
    <n v="35272818"/>
    <n v="26529251"/>
    <n v="30208989"/>
    <n v="21616743"/>
    <n v="-28"/>
  </r>
  <r>
    <n v="303"/>
    <x v="2"/>
    <s v="World Total"/>
    <n v="440799"/>
    <x v="2"/>
    <n v="3407333"/>
    <n v="3976346"/>
    <n v="6127587"/>
    <n v="7606325"/>
    <n v="8014294"/>
    <n v="7947305"/>
    <n v="-1"/>
  </r>
  <r>
    <n v="304"/>
    <x v="2"/>
    <s v="World Total"/>
    <n v="440795"/>
    <x v="3"/>
    <n v="2948411"/>
    <n v="2534104"/>
    <n v="2975823"/>
    <n v="2619127"/>
    <n v="2000016"/>
    <n v="1500893"/>
    <n v="-25"/>
  </r>
  <r>
    <n v="305"/>
    <x v="2"/>
    <s v="World Total"/>
    <n v="440794"/>
    <x v="1"/>
    <n v="391336"/>
    <n v="632537"/>
    <n v="1483194"/>
    <n v="1577083"/>
    <n v="389249"/>
    <n v="1244084"/>
    <n v="220"/>
  </r>
  <r>
    <n v="306"/>
    <x v="2"/>
    <s v="World Total"/>
    <n v="440793"/>
    <x v="4"/>
    <n v="404520"/>
    <n v="882975"/>
    <n v="1259811"/>
    <n v="551724"/>
    <n v="551549"/>
    <n v="1079983"/>
    <n v="96"/>
  </r>
  <r>
    <n v="307"/>
    <x v="2"/>
    <s v="World Total"/>
    <n v="440796"/>
    <x v="7"/>
    <n v="75202"/>
    <n v="80548"/>
    <n v="81301"/>
    <n v="14000"/>
    <n v="26501"/>
    <n v="0"/>
    <m/>
  </r>
  <r>
    <n v="401"/>
    <x v="3"/>
    <s v="World Total"/>
    <n v="440791"/>
    <x v="0"/>
    <n v="21441995"/>
    <n v="29394179"/>
    <n v="33537897"/>
    <n v="22755587"/>
    <n v="29140793"/>
    <n v="29481096"/>
    <n v="1"/>
  </r>
  <r>
    <n v="402"/>
    <x v="3"/>
    <s v="World Total"/>
    <n v="440799"/>
    <x v="2"/>
    <n v="16909228"/>
    <n v="22527088"/>
    <n v="28028632"/>
    <n v="25481304"/>
    <n v="27308569"/>
    <n v="24302893"/>
    <n v="-11"/>
  </r>
  <r>
    <n v="403"/>
    <x v="3"/>
    <s v="World Total"/>
    <n v="440797"/>
    <x v="5"/>
    <n v="1931116"/>
    <n v="2464890"/>
    <n v="2492031"/>
    <n v="2161066"/>
    <n v="2130808"/>
    <n v="1368118"/>
    <n v="-36"/>
  </r>
  <r>
    <n v="404"/>
    <x v="3"/>
    <s v="World Total"/>
    <n v="440794"/>
    <x v="1"/>
    <n v="2514390"/>
    <n v="2532581"/>
    <n v="1882539"/>
    <n v="1483278"/>
    <n v="1677020"/>
    <n v="818348"/>
    <n v="-51"/>
  </r>
  <r>
    <n v="405"/>
    <x v="3"/>
    <s v="World Total"/>
    <n v="440793"/>
    <x v="4"/>
    <n v="724788"/>
    <n v="1192201"/>
    <n v="2254377"/>
    <n v="1269341"/>
    <n v="1282249"/>
    <n v="744003"/>
    <n v="-42"/>
  </r>
  <r>
    <n v="406"/>
    <x v="3"/>
    <s v="World Total"/>
    <n v="440795"/>
    <x v="3"/>
    <n v="750996"/>
    <n v="850440"/>
    <n v="325105"/>
    <n v="387172"/>
    <n v="295664"/>
    <n v="205371"/>
    <n v="-31"/>
  </r>
  <r>
    <n v="407"/>
    <x v="3"/>
    <s v="World Total"/>
    <n v="440792"/>
    <x v="6"/>
    <n v="29400"/>
    <n v="40000"/>
    <n v="52682"/>
    <n v="63423"/>
    <n v="12236"/>
    <n v="0"/>
    <m/>
  </r>
  <r>
    <n v="408"/>
    <x v="3"/>
    <s v="World Total"/>
    <n v="440796"/>
    <x v="7"/>
    <n v="3142"/>
    <n v="6202"/>
    <n v="0"/>
    <n v="0"/>
    <n v="0"/>
    <n v="0"/>
    <m/>
  </r>
  <r>
    <n v="501"/>
    <x v="4"/>
    <s v="World Total"/>
    <n v="440791"/>
    <x v="0"/>
    <n v="35597630"/>
    <n v="36243012"/>
    <n v="46110361"/>
    <n v="27089220"/>
    <n v="29450577"/>
    <n v="27373065"/>
    <n v="-7"/>
  </r>
  <r>
    <n v="502"/>
    <x v="4"/>
    <s v="World Total"/>
    <n v="440797"/>
    <x v="5"/>
    <n v="32146394"/>
    <n v="33781501"/>
    <n v="43018125"/>
    <n v="23371729"/>
    <n v="21730151"/>
    <n v="17655433"/>
    <n v="-19"/>
  </r>
  <r>
    <n v="503"/>
    <x v="4"/>
    <s v="World Total"/>
    <n v="440799"/>
    <x v="2"/>
    <n v="3205449"/>
    <n v="5517773"/>
    <n v="7237327"/>
    <n v="3624418"/>
    <n v="4587909"/>
    <n v="3339132"/>
    <n v="-27"/>
  </r>
  <r>
    <n v="504"/>
    <x v="4"/>
    <s v="World Total"/>
    <n v="440793"/>
    <x v="4"/>
    <n v="573153"/>
    <n v="635348"/>
    <n v="1016711"/>
    <n v="609871"/>
    <n v="1645423"/>
    <n v="1207091"/>
    <n v="-27"/>
  </r>
  <r>
    <n v="505"/>
    <x v="4"/>
    <s v="World Total"/>
    <n v="440792"/>
    <x v="6"/>
    <n v="65700"/>
    <n v="37542"/>
    <n v="10197"/>
    <n v="7681"/>
    <n v="1218213"/>
    <n v="796118"/>
    <n v="-35"/>
  </r>
  <r>
    <n v="506"/>
    <x v="4"/>
    <s v="World Total"/>
    <n v="440794"/>
    <x v="1"/>
    <n v="675331"/>
    <n v="1375590"/>
    <n v="2041175"/>
    <n v="989301"/>
    <n v="179220"/>
    <n v="595522"/>
    <n v="232"/>
  </r>
  <r>
    <n v="507"/>
    <x v="4"/>
    <s v="World Total"/>
    <n v="440795"/>
    <x v="3"/>
    <n v="2012068"/>
    <n v="1475060"/>
    <n v="2483409"/>
    <n v="777117"/>
    <n v="395558"/>
    <n v="284260"/>
    <n v="-28"/>
  </r>
  <r>
    <n v="508"/>
    <x v="4"/>
    <s v="World Total"/>
    <n v="440796"/>
    <x v="7"/>
    <n v="0"/>
    <n v="76033"/>
    <n v="16095"/>
    <n v="0"/>
    <n v="0"/>
    <n v="0"/>
    <m/>
  </r>
  <r>
    <n v="601"/>
    <x v="5"/>
    <s v="World Total"/>
    <n v="440799"/>
    <x v="2"/>
    <n v="40929277"/>
    <n v="60488522"/>
    <n v="70448796"/>
    <n v="42082546"/>
    <n v="40054690"/>
    <n v="30620247"/>
    <n v="-24"/>
  </r>
  <r>
    <n v="602"/>
    <x v="5"/>
    <s v="World Total"/>
    <n v="440791"/>
    <x v="0"/>
    <n v="4066077"/>
    <n v="5150041"/>
    <n v="8849543"/>
    <n v="8521298"/>
    <n v="9860673"/>
    <n v="12382110"/>
    <n v="26"/>
  </r>
  <r>
    <n v="603"/>
    <x v="5"/>
    <s v="World Total"/>
    <n v="440797"/>
    <x v="5"/>
    <n v="242177"/>
    <n v="408242"/>
    <n v="323228"/>
    <n v="89672"/>
    <n v="98329"/>
    <n v="271829"/>
    <n v="176"/>
  </r>
  <r>
    <n v="604"/>
    <x v="5"/>
    <s v="World Total"/>
    <n v="440795"/>
    <x v="3"/>
    <n v="457820"/>
    <n v="530840"/>
    <n v="396148"/>
    <n v="391138"/>
    <n v="329007"/>
    <n v="131789"/>
    <n v="-60"/>
  </r>
  <r>
    <n v="605"/>
    <x v="5"/>
    <s v="World Total"/>
    <n v="440793"/>
    <x v="4"/>
    <n v="63171"/>
    <n v="113893"/>
    <n v="90524"/>
    <n v="77045"/>
    <n v="27727"/>
    <n v="92944"/>
    <n v="235"/>
  </r>
  <r>
    <n v="606"/>
    <x v="5"/>
    <s v="World Total"/>
    <n v="440794"/>
    <x v="1"/>
    <n v="147394"/>
    <n v="53661"/>
    <n v="39657"/>
    <n v="23452"/>
    <n v="46596"/>
    <n v="89202"/>
    <n v="91"/>
  </r>
  <r>
    <n v="607"/>
    <x v="5"/>
    <s v="World Total"/>
    <n v="440792"/>
    <x v="6"/>
    <n v="0"/>
    <n v="4950"/>
    <n v="0"/>
    <n v="0"/>
    <n v="0"/>
    <n v="0"/>
    <m/>
  </r>
  <r>
    <n v="701"/>
    <x v="6"/>
    <s v="World Total"/>
    <n v="440791"/>
    <x v="0"/>
    <n v="32479752"/>
    <n v="43538096"/>
    <n v="50736178"/>
    <n v="24670104"/>
    <n v="24865140"/>
    <n v="28606959"/>
    <n v="15"/>
  </r>
  <r>
    <n v="702"/>
    <x v="6"/>
    <s v="World Total"/>
    <n v="440799"/>
    <x v="2"/>
    <n v="3537573"/>
    <n v="6127124"/>
    <n v="8906520"/>
    <n v="7819458"/>
    <n v="5465946"/>
    <n v="5390364"/>
    <n v="-1"/>
  </r>
  <r>
    <n v="703"/>
    <x v="6"/>
    <s v="World Total"/>
    <n v="440795"/>
    <x v="3"/>
    <n v="5928639"/>
    <n v="8268055"/>
    <n v="6768887"/>
    <n v="5588834"/>
    <n v="4382453"/>
    <n v="3690739"/>
    <n v="-16"/>
  </r>
  <r>
    <n v="704"/>
    <x v="6"/>
    <s v="World Total"/>
    <n v="440797"/>
    <x v="5"/>
    <n v="3350178"/>
    <n v="5564798"/>
    <n v="5200367"/>
    <n v="3550952"/>
    <n v="5748899"/>
    <n v="2878853"/>
    <n v="-50"/>
  </r>
  <r>
    <n v="705"/>
    <x v="6"/>
    <s v="World Total"/>
    <n v="440794"/>
    <x v="1"/>
    <n v="275010"/>
    <n v="1613634"/>
    <n v="709834"/>
    <n v="378378"/>
    <n v="121274"/>
    <n v="334377"/>
    <n v="176"/>
  </r>
  <r>
    <n v="706"/>
    <x v="6"/>
    <s v="World Total"/>
    <n v="440793"/>
    <x v="4"/>
    <n v="311664"/>
    <n v="495214"/>
    <n v="792950"/>
    <n v="787006"/>
    <n v="717886"/>
    <n v="156740"/>
    <n v="-78"/>
  </r>
  <r>
    <n v="707"/>
    <x v="6"/>
    <s v="World Total"/>
    <n v="440792"/>
    <x v="6"/>
    <n v="0"/>
    <n v="0"/>
    <n v="36057"/>
    <n v="0"/>
    <n v="54670"/>
    <n v="25152"/>
    <n v="-54"/>
  </r>
  <r>
    <n v="708"/>
    <x v="6"/>
    <s v="World Total"/>
    <n v="440796"/>
    <x v="7"/>
    <n v="0"/>
    <n v="0"/>
    <n v="60634"/>
    <n v="0"/>
    <n v="0"/>
    <n v="0"/>
    <m/>
  </r>
  <r>
    <n v="801"/>
    <x v="7"/>
    <s v="World Total"/>
    <n v="440799"/>
    <x v="2"/>
    <n v="7380897"/>
    <n v="10236301"/>
    <n v="13632564"/>
    <n v="14458432"/>
    <n v="14852622"/>
    <n v="15756857"/>
    <n v="6"/>
  </r>
  <r>
    <n v="802"/>
    <x v="7"/>
    <s v="World Total"/>
    <n v="440791"/>
    <x v="0"/>
    <n v="9894977"/>
    <n v="13962268"/>
    <n v="16200425"/>
    <n v="10779779"/>
    <n v="15851391"/>
    <n v="14657021"/>
    <n v="-8"/>
  </r>
  <r>
    <n v="803"/>
    <x v="7"/>
    <s v="World Total"/>
    <n v="440797"/>
    <x v="5"/>
    <n v="2492051"/>
    <n v="1270284"/>
    <n v="1025479"/>
    <n v="1043439"/>
    <n v="538906"/>
    <n v="2969602"/>
    <n v="451"/>
  </r>
  <r>
    <n v="804"/>
    <x v="7"/>
    <s v="World Total"/>
    <n v="440794"/>
    <x v="1"/>
    <n v="748843"/>
    <n v="2182583"/>
    <n v="830157"/>
    <n v="953801"/>
    <n v="504074"/>
    <n v="938258"/>
    <n v="86"/>
  </r>
  <r>
    <n v="805"/>
    <x v="7"/>
    <s v="World Total"/>
    <n v="440793"/>
    <x v="4"/>
    <n v="333100"/>
    <n v="1040614"/>
    <n v="1629540"/>
    <n v="508565"/>
    <n v="620324"/>
    <n v="874396"/>
    <n v="41"/>
  </r>
  <r>
    <n v="806"/>
    <x v="7"/>
    <s v="World Total"/>
    <n v="440795"/>
    <x v="3"/>
    <n v="2565709"/>
    <n v="3552035"/>
    <n v="1207245"/>
    <n v="1646999"/>
    <n v="719833"/>
    <n v="596782"/>
    <n v="-17"/>
  </r>
  <r>
    <n v="807"/>
    <x v="7"/>
    <s v="World Total"/>
    <n v="440792"/>
    <x v="6"/>
    <n v="0"/>
    <n v="0"/>
    <n v="33313"/>
    <n v="0"/>
    <n v="274607"/>
    <n v="123859"/>
    <n v="-55"/>
  </r>
  <r>
    <n v="901"/>
    <x v="8"/>
    <s v="World Total"/>
    <n v="440791"/>
    <x v="0"/>
    <n v="21105226"/>
    <n v="19441873"/>
    <n v="21199887"/>
    <n v="15572109"/>
    <n v="22730308"/>
    <n v="21336797"/>
    <n v="-6"/>
  </r>
  <r>
    <n v="902"/>
    <x v="8"/>
    <s v="World Total"/>
    <n v="440799"/>
    <x v="2"/>
    <n v="12305500"/>
    <n v="11756025"/>
    <n v="12496551"/>
    <n v="11796727"/>
    <n v="8698629"/>
    <n v="7016686"/>
    <n v="-19"/>
  </r>
  <r>
    <n v="903"/>
    <x v="8"/>
    <s v="World Total"/>
    <n v="440795"/>
    <x v="3"/>
    <n v="6750534"/>
    <n v="5349535"/>
    <n v="5032877"/>
    <n v="8846505"/>
    <n v="7448459"/>
    <n v="5597274"/>
    <n v="-25"/>
  </r>
  <r>
    <n v="904"/>
    <x v="8"/>
    <s v="World Total"/>
    <n v="440793"/>
    <x v="4"/>
    <n v="745574"/>
    <n v="2040072"/>
    <n v="3234996"/>
    <n v="1803880"/>
    <n v="2038714"/>
    <n v="1366953"/>
    <n v="-33"/>
  </r>
  <r>
    <n v="905"/>
    <x v="8"/>
    <s v="World Total"/>
    <n v="440797"/>
    <x v="5"/>
    <n v="572686"/>
    <n v="304695"/>
    <n v="331052"/>
    <n v="136092"/>
    <n v="769992"/>
    <n v="277633"/>
    <n v="-64"/>
  </r>
  <r>
    <n v="906"/>
    <x v="8"/>
    <s v="World Total"/>
    <n v="440794"/>
    <x v="1"/>
    <n v="498493"/>
    <n v="464582"/>
    <n v="190875"/>
    <n v="199024"/>
    <n v="181553"/>
    <n v="49115"/>
    <n v="-73"/>
  </r>
  <r>
    <n v="907"/>
    <x v="8"/>
    <s v="World Total"/>
    <n v="440792"/>
    <x v="6"/>
    <n v="0"/>
    <n v="0"/>
    <n v="0"/>
    <n v="0"/>
    <n v="0"/>
    <n v="7624"/>
    <m/>
  </r>
  <r>
    <n v="908"/>
    <x v="8"/>
    <s v="World Total"/>
    <n v="440796"/>
    <x v="7"/>
    <n v="0"/>
    <n v="25255"/>
    <n v="3854"/>
    <n v="0"/>
    <n v="0"/>
    <n v="7624"/>
    <m/>
  </r>
  <r>
    <n v="1001"/>
    <x v="9"/>
    <s v="World Total"/>
    <n v="440791"/>
    <x v="0"/>
    <n v="24982532"/>
    <n v="25193154"/>
    <n v="37815711"/>
    <n v="25473799"/>
    <n v="21286118"/>
    <n v="23673850"/>
    <n v="11"/>
  </r>
  <r>
    <n v="1002"/>
    <x v="9"/>
    <s v="World Total"/>
    <n v="440799"/>
    <x v="2"/>
    <n v="5391385"/>
    <n v="8292335"/>
    <n v="13871170"/>
    <n v="9617791"/>
    <n v="9014250"/>
    <n v="8077669"/>
    <n v="-10"/>
  </r>
  <r>
    <n v="1003"/>
    <x v="9"/>
    <s v="World Total"/>
    <n v="440795"/>
    <x v="3"/>
    <n v="3607639"/>
    <n v="3435326"/>
    <n v="4040853"/>
    <n v="3458814"/>
    <n v="3530516"/>
    <n v="2038005"/>
    <n v="-42"/>
  </r>
  <r>
    <n v="1004"/>
    <x v="9"/>
    <s v="World Total"/>
    <n v="440797"/>
    <x v="5"/>
    <n v="1167651"/>
    <n v="978021"/>
    <n v="1156628"/>
    <n v="598211"/>
    <n v="3174774"/>
    <n v="700584"/>
    <n v="-78"/>
  </r>
  <r>
    <n v="1005"/>
    <x v="9"/>
    <s v="World Total"/>
    <n v="440794"/>
    <x v="1"/>
    <n v="474996"/>
    <n v="408154"/>
    <n v="531343"/>
    <n v="347197"/>
    <n v="227945"/>
    <n v="495322"/>
    <n v="117"/>
  </r>
  <r>
    <n v="1006"/>
    <x v="9"/>
    <s v="World Total"/>
    <n v="440793"/>
    <x v="4"/>
    <n v="17071"/>
    <n v="227044"/>
    <n v="149176"/>
    <n v="8728"/>
    <n v="44806"/>
    <n v="53112"/>
    <n v="19"/>
  </r>
  <r>
    <n v="1007"/>
    <x v="9"/>
    <s v="World Total"/>
    <n v="440792"/>
    <x v="6"/>
    <n v="0"/>
    <n v="2994"/>
    <n v="0"/>
    <n v="0"/>
    <n v="0"/>
    <n v="0"/>
    <m/>
  </r>
  <r>
    <n v="1008"/>
    <x v="9"/>
    <s v="World Total"/>
    <n v="440796"/>
    <x v="7"/>
    <n v="0"/>
    <n v="0"/>
    <n v="6869"/>
    <n v="0"/>
    <n v="0"/>
    <n v="0"/>
    <m/>
  </r>
  <r>
    <n v="1101"/>
    <x v="10"/>
    <s v="World Total"/>
    <n v="440791"/>
    <x v="0"/>
    <n v="11908949"/>
    <n v="15168795"/>
    <n v="17568195"/>
    <n v="14084556"/>
    <n v="19471733"/>
    <n v="19538915"/>
    <m/>
  </r>
  <r>
    <n v="1102"/>
    <x v="10"/>
    <s v="World Total"/>
    <n v="440799"/>
    <x v="2"/>
    <n v="5658477"/>
    <n v="9156027"/>
    <n v="8784538"/>
    <n v="8210610"/>
    <n v="9405868"/>
    <n v="9593963"/>
    <n v="2"/>
  </r>
  <r>
    <n v="1103"/>
    <x v="10"/>
    <s v="World Total"/>
    <n v="440793"/>
    <x v="4"/>
    <n v="3097846"/>
    <n v="6036625"/>
    <n v="10177341"/>
    <n v="5524548"/>
    <n v="4429604"/>
    <n v="3121800"/>
    <n v="-30"/>
  </r>
  <r>
    <n v="1104"/>
    <x v="10"/>
    <s v="World Total"/>
    <n v="440794"/>
    <x v="1"/>
    <n v="740880"/>
    <n v="1387299"/>
    <n v="1796809"/>
    <n v="696863"/>
    <n v="538453"/>
    <n v="406463"/>
    <n v="-25"/>
  </r>
  <r>
    <n v="1105"/>
    <x v="10"/>
    <s v="World Total"/>
    <n v="440795"/>
    <x v="3"/>
    <n v="497210"/>
    <n v="426472"/>
    <n v="19535"/>
    <n v="559303"/>
    <n v="745643"/>
    <n v="269895"/>
    <n v="-64"/>
  </r>
  <r>
    <n v="1106"/>
    <x v="10"/>
    <s v="World Total"/>
    <n v="440797"/>
    <x v="5"/>
    <n v="51099"/>
    <n v="178808"/>
    <n v="407869"/>
    <n v="182290"/>
    <n v="354604"/>
    <n v="251033"/>
    <n v="-29"/>
  </r>
  <r>
    <n v="1107"/>
    <x v="10"/>
    <s v="World Total"/>
    <n v="440796"/>
    <x v="7"/>
    <n v="455204"/>
    <n v="569021"/>
    <n v="1309873"/>
    <n v="848358"/>
    <n v="618879"/>
    <n v="61866"/>
    <n v="-90"/>
  </r>
  <r>
    <n v="1108"/>
    <x v="10"/>
    <s v="World Total"/>
    <n v="440792"/>
    <x v="6"/>
    <n v="0"/>
    <n v="0"/>
    <n v="16625"/>
    <n v="0"/>
    <n v="0"/>
    <n v="0"/>
    <m/>
  </r>
  <r>
    <n v="1201"/>
    <x v="11"/>
    <s v="World Total"/>
    <n v="440797"/>
    <x v="5"/>
    <n v="318316"/>
    <n v="9128370"/>
    <n v="9576969"/>
    <n v="9497166"/>
    <n v="11743553"/>
    <n v="9165346"/>
    <n v="-22"/>
  </r>
  <r>
    <n v="1202"/>
    <x v="11"/>
    <s v="World Total"/>
    <n v="440799"/>
    <x v="2"/>
    <n v="5253136"/>
    <n v="1664911"/>
    <n v="2432899"/>
    <n v="1869142"/>
    <n v="6317759"/>
    <n v="6271427"/>
    <n v="-1"/>
  </r>
  <r>
    <n v="1203"/>
    <x v="11"/>
    <s v="World Total"/>
    <n v="440791"/>
    <x v="0"/>
    <n v="2193932"/>
    <n v="3117624"/>
    <n v="4530883"/>
    <n v="4042562"/>
    <n v="5572529"/>
    <n v="5665943"/>
    <n v="2"/>
  </r>
  <r>
    <n v="1204"/>
    <x v="11"/>
    <s v="World Total"/>
    <n v="440793"/>
    <x v="4"/>
    <n v="734689"/>
    <n v="943428"/>
    <n v="1187356"/>
    <n v="1271213"/>
    <n v="2463317"/>
    <n v="2050745"/>
    <n v="-17"/>
  </r>
  <r>
    <n v="1205"/>
    <x v="11"/>
    <s v="World Total"/>
    <n v="440794"/>
    <x v="1"/>
    <n v="509567"/>
    <n v="1140361"/>
    <n v="834892"/>
    <n v="946672"/>
    <n v="913044"/>
    <n v="646255"/>
    <n v="-29"/>
  </r>
  <r>
    <n v="1206"/>
    <x v="11"/>
    <s v="World Total"/>
    <n v="440795"/>
    <x v="3"/>
    <n v="182856"/>
    <n v="97655"/>
    <n v="219367"/>
    <n v="328792"/>
    <n v="329499"/>
    <n v="231441"/>
    <n v="-30"/>
  </r>
  <r>
    <n v="1207"/>
    <x v="11"/>
    <s v="World Total"/>
    <n v="440792"/>
    <x v="6"/>
    <n v="193803"/>
    <n v="280449"/>
    <n v="0"/>
    <n v="31156"/>
    <n v="27703"/>
    <n v="52897"/>
    <n v="91"/>
  </r>
  <r>
    <n v="1208"/>
    <x v="11"/>
    <s v="World Total"/>
    <n v="440796"/>
    <x v="7"/>
    <n v="0"/>
    <n v="12843"/>
    <n v="12358"/>
    <n v="16307"/>
    <n v="3335"/>
    <n v="41207"/>
    <n v="1136"/>
  </r>
  <r>
    <n v="1301"/>
    <x v="12"/>
    <s v="World Total"/>
    <n v="440791"/>
    <x v="0"/>
    <n v="6845695"/>
    <n v="7283386"/>
    <n v="7129834"/>
    <n v="5610233"/>
    <n v="5541363"/>
    <n v="9881512"/>
    <n v="78"/>
  </r>
  <r>
    <n v="1302"/>
    <x v="12"/>
    <s v="World Total"/>
    <n v="440797"/>
    <x v="5"/>
    <n v="631477"/>
    <n v="1138795"/>
    <n v="1188672"/>
    <n v="2180927"/>
    <n v="2364405"/>
    <n v="2075498"/>
    <n v="-12"/>
  </r>
  <r>
    <n v="1303"/>
    <x v="12"/>
    <s v="World Total"/>
    <n v="440799"/>
    <x v="2"/>
    <n v="409781"/>
    <n v="689918"/>
    <n v="736523"/>
    <n v="1057341"/>
    <n v="1468143"/>
    <n v="1987535"/>
    <n v="35"/>
  </r>
  <r>
    <n v="1304"/>
    <x v="12"/>
    <s v="World Total"/>
    <n v="440795"/>
    <x v="3"/>
    <n v="1937654"/>
    <n v="1355260"/>
    <n v="1135625"/>
    <n v="1310842"/>
    <n v="2321434"/>
    <n v="1878753"/>
    <n v="-19"/>
  </r>
  <r>
    <n v="1305"/>
    <x v="12"/>
    <s v="World Total"/>
    <n v="440794"/>
    <x v="1"/>
    <n v="257195"/>
    <n v="176709"/>
    <n v="158124"/>
    <n v="62840"/>
    <n v="158527"/>
    <n v="1346653"/>
    <n v="749"/>
  </r>
  <r>
    <n v="1306"/>
    <x v="12"/>
    <s v="World Total"/>
    <n v="440793"/>
    <x v="4"/>
    <n v="438353"/>
    <n v="640818"/>
    <n v="1198248"/>
    <n v="385232"/>
    <n v="375319"/>
    <n v="132650"/>
    <n v="-65"/>
  </r>
  <r>
    <n v="1307"/>
    <x v="12"/>
    <s v="World Total"/>
    <n v="440792"/>
    <x v="6"/>
    <n v="0"/>
    <n v="6328"/>
    <n v="32344"/>
    <n v="3173"/>
    <n v="0"/>
    <n v="0"/>
    <m/>
  </r>
  <r>
    <n v="1308"/>
    <x v="12"/>
    <s v="World Total"/>
    <n v="440796"/>
    <x v="7"/>
    <n v="111261"/>
    <n v="117351"/>
    <n v="22268"/>
    <n v="25560"/>
    <n v="80193"/>
    <n v="0"/>
    <m/>
  </r>
  <r>
    <n v="1401"/>
    <x v="13"/>
    <s v="World Total"/>
    <n v="440799"/>
    <x v="2"/>
    <n v="22643069"/>
    <n v="29228503"/>
    <n v="41894538"/>
    <n v="19401662"/>
    <n v="15226549"/>
    <n v="12300957"/>
    <n v="-19"/>
  </r>
  <r>
    <n v="1402"/>
    <x v="13"/>
    <s v="World Total"/>
    <n v="440791"/>
    <x v="0"/>
    <n v="1279975"/>
    <n v="2073840"/>
    <n v="1950573"/>
    <n v="3348011"/>
    <n v="1229769"/>
    <n v="2456975"/>
    <n v="100"/>
  </r>
  <r>
    <n v="1403"/>
    <x v="13"/>
    <s v="World Total"/>
    <n v="440793"/>
    <x v="4"/>
    <n v="3189281"/>
    <n v="4283537"/>
    <n v="4353429"/>
    <n v="2731069"/>
    <n v="1758739"/>
    <n v="599143"/>
    <n v="-66"/>
  </r>
  <r>
    <n v="1404"/>
    <x v="13"/>
    <s v="World Total"/>
    <n v="440795"/>
    <x v="3"/>
    <n v="103644"/>
    <n v="366686"/>
    <n v="149896"/>
    <n v="168335"/>
    <n v="70354"/>
    <n v="507822"/>
    <n v="622"/>
  </r>
  <r>
    <n v="1405"/>
    <x v="13"/>
    <s v="World Total"/>
    <n v="440797"/>
    <x v="5"/>
    <n v="2785014"/>
    <n v="2205938"/>
    <n v="2860778"/>
    <n v="4041908"/>
    <n v="421529"/>
    <n v="333611"/>
    <n v="-21"/>
  </r>
  <r>
    <n v="1406"/>
    <x v="13"/>
    <s v="World Total"/>
    <n v="440796"/>
    <x v="7"/>
    <n v="60227"/>
    <n v="205554"/>
    <n v="490879"/>
    <n v="182724"/>
    <n v="127099"/>
    <n v="11567"/>
    <n v="-91"/>
  </r>
  <r>
    <n v="1407"/>
    <x v="13"/>
    <s v="World Total"/>
    <n v="440792"/>
    <x v="6"/>
    <n v="21686"/>
    <n v="12106"/>
    <n v="16858"/>
    <n v="0"/>
    <n v="69377"/>
    <n v="0"/>
    <m/>
  </r>
  <r>
    <n v="1408"/>
    <x v="13"/>
    <s v="World Total"/>
    <n v="440794"/>
    <x v="1"/>
    <n v="70060"/>
    <n v="169511"/>
    <n v="88695"/>
    <n v="85726"/>
    <n v="0"/>
    <n v="0"/>
    <m/>
  </r>
  <r>
    <n v="1501"/>
    <x v="14"/>
    <s v="World Total"/>
    <n v="440799"/>
    <x v="2"/>
    <n v="10880075"/>
    <n v="17337133"/>
    <n v="21825006"/>
    <n v="16894713"/>
    <n v="11917995"/>
    <n v="9361522"/>
    <n v="-21"/>
  </r>
  <r>
    <n v="1502"/>
    <x v="14"/>
    <s v="World Total"/>
    <n v="440791"/>
    <x v="0"/>
    <n v="3138128"/>
    <n v="5666801"/>
    <n v="6819626"/>
    <n v="5442593"/>
    <n v="3096752"/>
    <n v="3092702"/>
    <m/>
  </r>
  <r>
    <n v="1503"/>
    <x v="14"/>
    <s v="World Total"/>
    <n v="440793"/>
    <x v="4"/>
    <n v="2405409"/>
    <n v="7550905"/>
    <n v="9419266"/>
    <n v="2036493"/>
    <n v="1326955"/>
    <n v="1562244"/>
    <n v="18"/>
  </r>
  <r>
    <n v="1504"/>
    <x v="14"/>
    <s v="World Total"/>
    <n v="440797"/>
    <x v="5"/>
    <n v="654644"/>
    <n v="1988296"/>
    <n v="4061760"/>
    <n v="2221111"/>
    <n v="1379780"/>
    <n v="1041525"/>
    <n v="-25"/>
  </r>
  <r>
    <n v="1505"/>
    <x v="14"/>
    <s v="World Total"/>
    <n v="440792"/>
    <x v="6"/>
    <n v="301608"/>
    <n v="266025"/>
    <n v="384522"/>
    <n v="1011206"/>
    <n v="230059"/>
    <n v="363276"/>
    <n v="58"/>
  </r>
  <r>
    <n v="1506"/>
    <x v="14"/>
    <s v="World Total"/>
    <n v="440795"/>
    <x v="3"/>
    <n v="156651"/>
    <n v="89544"/>
    <n v="360139"/>
    <n v="148908"/>
    <n v="239639"/>
    <n v="140089"/>
    <n v="-42"/>
  </r>
  <r>
    <n v="1507"/>
    <x v="14"/>
    <s v="World Total"/>
    <n v="440794"/>
    <x v="1"/>
    <n v="45193"/>
    <n v="113000"/>
    <n v="229575"/>
    <n v="143292"/>
    <n v="77054"/>
    <n v="85174"/>
    <n v="11"/>
  </r>
  <r>
    <n v="1508"/>
    <x v="14"/>
    <s v="World Total"/>
    <n v="440796"/>
    <x v="7"/>
    <n v="68344"/>
    <n v="23503"/>
    <n v="45083"/>
    <n v="2840"/>
    <n v="0"/>
    <n v="0"/>
    <m/>
  </r>
  <r>
    <n v="1601"/>
    <x v="15"/>
    <s v="World Total"/>
    <n v="440799"/>
    <x v="2"/>
    <n v="336588"/>
    <n v="1421210"/>
    <n v="2431014"/>
    <n v="2994118"/>
    <n v="5059659"/>
    <n v="6798012"/>
    <n v="34"/>
  </r>
  <r>
    <n v="1602"/>
    <x v="15"/>
    <s v="World Total"/>
    <n v="440791"/>
    <x v="0"/>
    <n v="1609392"/>
    <n v="2859955"/>
    <n v="2793672"/>
    <n v="1919045"/>
    <n v="3132186"/>
    <n v="4825962"/>
    <n v="54"/>
  </r>
  <r>
    <n v="1603"/>
    <x v="15"/>
    <s v="World Total"/>
    <n v="440793"/>
    <x v="4"/>
    <n v="541432"/>
    <n v="1198087"/>
    <n v="2077646"/>
    <n v="663654"/>
    <n v="1037108"/>
    <n v="720365"/>
    <n v="-31"/>
  </r>
  <r>
    <n v="1604"/>
    <x v="15"/>
    <s v="World Total"/>
    <n v="440795"/>
    <x v="3"/>
    <n v="169772"/>
    <n v="293011"/>
    <n v="524259"/>
    <n v="343886"/>
    <n v="451416"/>
    <n v="605110"/>
    <n v="34"/>
  </r>
  <r>
    <n v="1605"/>
    <x v="15"/>
    <s v="World Total"/>
    <n v="440797"/>
    <x v="5"/>
    <n v="30141"/>
    <n v="21974"/>
    <n v="51051"/>
    <n v="22873"/>
    <n v="26229"/>
    <n v="160625"/>
    <n v="512"/>
  </r>
  <r>
    <n v="1606"/>
    <x v="15"/>
    <s v="World Total"/>
    <n v="440794"/>
    <x v="1"/>
    <n v="62092"/>
    <n v="32010"/>
    <n v="80236"/>
    <n v="110646"/>
    <n v="99151"/>
    <n v="57697"/>
    <n v="-42"/>
  </r>
  <r>
    <n v="1607"/>
    <x v="15"/>
    <s v="World Total"/>
    <n v="440796"/>
    <x v="7"/>
    <n v="0"/>
    <n v="21318"/>
    <n v="17969"/>
    <n v="0"/>
    <n v="4282"/>
    <n v="9400"/>
    <n v="120"/>
  </r>
  <r>
    <n v="1701"/>
    <x v="16"/>
    <s v="World Total"/>
    <n v="440799"/>
    <x v="2"/>
    <n v="8654628"/>
    <n v="9681589"/>
    <n v="5559367"/>
    <n v="4890762"/>
    <n v="12497526"/>
    <n v="12221030"/>
    <n v="-2"/>
  </r>
  <r>
    <n v="1702"/>
    <x v="16"/>
    <s v="World Total"/>
    <n v="440791"/>
    <x v="0"/>
    <n v="912754"/>
    <n v="1042746"/>
    <n v="1953214"/>
    <n v="804655"/>
    <n v="721133"/>
    <n v="835625"/>
    <n v="16"/>
  </r>
  <r>
    <n v="1703"/>
    <x v="16"/>
    <s v="World Total"/>
    <n v="440794"/>
    <x v="1"/>
    <n v="43827"/>
    <n v="531577"/>
    <n v="72554"/>
    <n v="23740"/>
    <n v="38836"/>
    <n v="15000"/>
    <n v="-61"/>
  </r>
  <r>
    <n v="1704"/>
    <x v="16"/>
    <s v="World Total"/>
    <n v="440793"/>
    <x v="4"/>
    <n v="73719"/>
    <n v="61972"/>
    <n v="52776"/>
    <n v="45125"/>
    <n v="0"/>
    <n v="13459"/>
    <m/>
  </r>
  <r>
    <n v="1705"/>
    <x v="16"/>
    <s v="World Total"/>
    <n v="440795"/>
    <x v="3"/>
    <n v="64075"/>
    <n v="557412"/>
    <n v="98080"/>
    <n v="99224"/>
    <n v="46362"/>
    <n v="0"/>
    <m/>
  </r>
  <r>
    <n v="1801"/>
    <x v="17"/>
    <s v="World Total"/>
    <n v="440791"/>
    <x v="0"/>
    <n v="12021435"/>
    <n v="19016897"/>
    <n v="18053770"/>
    <n v="10516793"/>
    <n v="7632758"/>
    <n v="9009412"/>
    <n v="18"/>
  </r>
  <r>
    <n v="1802"/>
    <x v="17"/>
    <s v="World Total"/>
    <n v="440797"/>
    <x v="5"/>
    <n v="3020388"/>
    <n v="3767054"/>
    <n v="4746310"/>
    <n v="2012199"/>
    <n v="2516604"/>
    <n v="2433791"/>
    <n v="-3"/>
  </r>
  <r>
    <n v="1803"/>
    <x v="17"/>
    <s v="World Total"/>
    <n v="440799"/>
    <x v="2"/>
    <n v="863503"/>
    <n v="1146782"/>
    <n v="1311210"/>
    <n v="1316658"/>
    <n v="709970"/>
    <n v="670536"/>
    <n v="-6"/>
  </r>
  <r>
    <n v="1804"/>
    <x v="17"/>
    <s v="World Total"/>
    <n v="440795"/>
    <x v="3"/>
    <n v="1865038"/>
    <n v="1275009"/>
    <n v="3255490"/>
    <n v="1092827"/>
    <n v="838305"/>
    <n v="468106"/>
    <n v="-44"/>
  </r>
  <r>
    <n v="1805"/>
    <x v="17"/>
    <s v="World Total"/>
    <n v="440792"/>
    <x v="6"/>
    <n v="0"/>
    <n v="0"/>
    <n v="0"/>
    <n v="0"/>
    <n v="0"/>
    <n v="38492"/>
    <m/>
  </r>
  <r>
    <n v="1806"/>
    <x v="17"/>
    <s v="World Total"/>
    <n v="440793"/>
    <x v="4"/>
    <n v="48566"/>
    <n v="141172"/>
    <n v="36154"/>
    <n v="46865"/>
    <n v="100758"/>
    <n v="7320"/>
    <n v="-93"/>
  </r>
  <r>
    <n v="1807"/>
    <x v="17"/>
    <s v="World Total"/>
    <n v="440794"/>
    <x v="1"/>
    <n v="63389"/>
    <n v="234862"/>
    <n v="169039"/>
    <n v="123771"/>
    <n v="37105"/>
    <n v="0"/>
    <m/>
  </r>
  <r>
    <n v="1901"/>
    <x v="18"/>
    <s v="World Total"/>
    <n v="440791"/>
    <x v="0"/>
    <n v="20924151"/>
    <n v="25805096"/>
    <n v="34055204"/>
    <n v="22141807"/>
    <n v="11954606"/>
    <n v="7727029"/>
    <n v="-35"/>
  </r>
  <r>
    <n v="1902"/>
    <x v="18"/>
    <s v="World Total"/>
    <n v="440794"/>
    <x v="1"/>
    <n v="4567217"/>
    <n v="4650869"/>
    <n v="7039665"/>
    <n v="3723146"/>
    <n v="1460989"/>
    <n v="1089131"/>
    <n v="-25"/>
  </r>
  <r>
    <n v="1903"/>
    <x v="18"/>
    <s v="World Total"/>
    <n v="440797"/>
    <x v="5"/>
    <n v="7213722"/>
    <n v="6053377"/>
    <n v="5467648"/>
    <n v="4641068"/>
    <n v="2966701"/>
    <n v="827266"/>
    <n v="-72"/>
  </r>
  <r>
    <n v="1904"/>
    <x v="18"/>
    <s v="World Total"/>
    <n v="440793"/>
    <x v="4"/>
    <n v="709063"/>
    <n v="1330111"/>
    <n v="1086326"/>
    <n v="1388627"/>
    <n v="1385743"/>
    <n v="537062"/>
    <n v="-61"/>
  </r>
  <r>
    <n v="1905"/>
    <x v="18"/>
    <s v="World Total"/>
    <n v="440799"/>
    <x v="2"/>
    <n v="3188706"/>
    <n v="3365922"/>
    <n v="7100432"/>
    <n v="4593077"/>
    <n v="1767113"/>
    <n v="517336"/>
    <n v="-71"/>
  </r>
  <r>
    <n v="1906"/>
    <x v="18"/>
    <s v="World Total"/>
    <n v="440796"/>
    <x v="7"/>
    <n v="74768"/>
    <n v="0"/>
    <n v="20239"/>
    <n v="0"/>
    <n v="5701"/>
    <n v="65031"/>
    <n v="1041"/>
  </r>
  <r>
    <n v="1907"/>
    <x v="18"/>
    <s v="World Total"/>
    <n v="440795"/>
    <x v="3"/>
    <n v="732196"/>
    <n v="134641"/>
    <n v="121328"/>
    <n v="193780"/>
    <n v="3675"/>
    <n v="49010"/>
    <n v="1234"/>
  </r>
  <r>
    <n v="1908"/>
    <x v="18"/>
    <s v="World Total"/>
    <n v="440792"/>
    <x v="6"/>
    <n v="0"/>
    <n v="0"/>
    <n v="39701"/>
    <n v="0"/>
    <n v="0"/>
    <n v="0"/>
    <m/>
  </r>
  <r>
    <n v="2001"/>
    <x v="19"/>
    <s v="World Total"/>
    <n v="440791"/>
    <x v="0"/>
    <n v="6406634"/>
    <n v="8832389"/>
    <n v="12279013"/>
    <n v="8161427"/>
    <n v="6612204"/>
    <n v="6697811"/>
    <n v="1"/>
  </r>
  <r>
    <n v="2002"/>
    <x v="19"/>
    <s v="World Total"/>
    <n v="440797"/>
    <x v="5"/>
    <n v="3467930"/>
    <n v="3865969"/>
    <n v="7539020"/>
    <n v="3673254"/>
    <n v="1469890"/>
    <n v="1485143"/>
    <n v="1"/>
  </r>
  <r>
    <n v="2003"/>
    <x v="19"/>
    <s v="World Total"/>
    <n v="440799"/>
    <x v="2"/>
    <n v="507891"/>
    <n v="973973"/>
    <n v="1400750"/>
    <n v="976831"/>
    <n v="623663"/>
    <n v="28701"/>
    <n v="-95"/>
  </r>
  <r>
    <n v="2004"/>
    <x v="19"/>
    <s v="World Total"/>
    <n v="440793"/>
    <x v="4"/>
    <n v="0"/>
    <n v="124820"/>
    <n v="47542"/>
    <n v="14917"/>
    <n v="0"/>
    <n v="0"/>
    <m/>
  </r>
  <r>
    <n v="2005"/>
    <x v="19"/>
    <s v="World Total"/>
    <n v="440794"/>
    <x v="1"/>
    <n v="15000"/>
    <n v="202498"/>
    <n v="143284"/>
    <n v="20409"/>
    <n v="0"/>
    <n v="0"/>
    <m/>
  </r>
  <r>
    <n v="2006"/>
    <x v="19"/>
    <s v="World Total"/>
    <n v="440795"/>
    <x v="3"/>
    <n v="387841"/>
    <n v="614054"/>
    <n v="974512"/>
    <n v="713977"/>
    <n v="43499"/>
    <n v="0"/>
    <m/>
  </r>
  <r>
    <n v="2007"/>
    <x v="19"/>
    <s v="World Total"/>
    <n v="440796"/>
    <x v="7"/>
    <n v="0"/>
    <n v="20515"/>
    <n v="0"/>
    <n v="0"/>
    <n v="0"/>
    <n v="0"/>
    <m/>
  </r>
  <r>
    <n v="2101"/>
    <x v="20"/>
    <s v="World Total"/>
    <n v="440791"/>
    <x v="0"/>
    <n v="7533660"/>
    <n v="10576496"/>
    <n v="11045164"/>
    <n v="5202818"/>
    <n v="4794308"/>
    <n v="4192548"/>
    <n v="-13"/>
  </r>
  <r>
    <n v="2102"/>
    <x v="20"/>
    <s v="World Total"/>
    <n v="440799"/>
    <x v="2"/>
    <n v="3536654"/>
    <n v="8526152"/>
    <n v="7685710"/>
    <n v="1854606"/>
    <n v="2564074"/>
    <n v="1667236"/>
    <n v="-35"/>
  </r>
  <r>
    <n v="2103"/>
    <x v="20"/>
    <s v="World Total"/>
    <n v="440795"/>
    <x v="3"/>
    <n v="3407524"/>
    <n v="3731249"/>
    <n v="2966699"/>
    <n v="2858667"/>
    <n v="3513793"/>
    <n v="1464600"/>
    <n v="-58"/>
  </r>
  <r>
    <n v="2104"/>
    <x v="20"/>
    <s v="World Total"/>
    <n v="440797"/>
    <x v="5"/>
    <n v="801972"/>
    <n v="1480448"/>
    <n v="602082"/>
    <n v="336913"/>
    <n v="340360"/>
    <n v="154402"/>
    <n v="-55"/>
  </r>
  <r>
    <n v="2105"/>
    <x v="20"/>
    <s v="World Total"/>
    <n v="440793"/>
    <x v="4"/>
    <n v="85878"/>
    <n v="170007"/>
    <n v="310227"/>
    <n v="81420"/>
    <n v="0"/>
    <n v="9605"/>
    <m/>
  </r>
  <r>
    <n v="2106"/>
    <x v="20"/>
    <s v="World Total"/>
    <n v="440794"/>
    <x v="1"/>
    <n v="16094"/>
    <n v="29682"/>
    <n v="0"/>
    <n v="0"/>
    <n v="0"/>
    <n v="0"/>
    <m/>
  </r>
  <r>
    <n v="2201"/>
    <x v="21"/>
    <s v="World Total"/>
    <n v="440791"/>
    <x v="0"/>
    <n v="13487611"/>
    <n v="12406916"/>
    <n v="15100193"/>
    <n v="6395781"/>
    <n v="5743464"/>
    <n v="5740400"/>
    <m/>
  </r>
  <r>
    <n v="2202"/>
    <x v="21"/>
    <s v="World Total"/>
    <n v="440799"/>
    <x v="2"/>
    <n v="357932"/>
    <n v="982789"/>
    <n v="1538325"/>
    <n v="1229773"/>
    <n v="1396388"/>
    <n v="848407"/>
    <n v="-39"/>
  </r>
  <r>
    <n v="2203"/>
    <x v="21"/>
    <s v="World Total"/>
    <n v="440792"/>
    <x v="6"/>
    <n v="0"/>
    <n v="0"/>
    <n v="459000"/>
    <n v="312000"/>
    <n v="294000"/>
    <n v="344933"/>
    <n v="17"/>
  </r>
  <r>
    <n v="2204"/>
    <x v="21"/>
    <s v="World Total"/>
    <n v="440795"/>
    <x v="3"/>
    <n v="768375"/>
    <n v="1342924"/>
    <n v="994434"/>
    <n v="440226"/>
    <n v="354419"/>
    <n v="217527"/>
    <n v="-39"/>
  </r>
  <r>
    <n v="2205"/>
    <x v="21"/>
    <s v="World Total"/>
    <n v="440797"/>
    <x v="5"/>
    <n v="423387"/>
    <n v="937074"/>
    <n v="354909"/>
    <n v="306081"/>
    <n v="264786"/>
    <n v="86441"/>
    <n v="-67"/>
  </r>
  <r>
    <n v="2206"/>
    <x v="21"/>
    <s v="World Total"/>
    <n v="440793"/>
    <x v="4"/>
    <n v="10251"/>
    <n v="19680"/>
    <n v="22158"/>
    <n v="11211"/>
    <n v="3407"/>
    <n v="2572"/>
    <n v="-25"/>
  </r>
  <r>
    <n v="2207"/>
    <x v="21"/>
    <s v="World Total"/>
    <n v="440794"/>
    <x v="1"/>
    <n v="51673"/>
    <n v="106835"/>
    <n v="23730"/>
    <n v="0"/>
    <n v="0"/>
    <n v="0"/>
    <m/>
  </r>
  <r>
    <n v="2301"/>
    <x v="22"/>
    <s v="World Total"/>
    <n v="440791"/>
    <x v="0"/>
    <n v="2850960"/>
    <n v="3850796"/>
    <n v="2564624"/>
    <n v="3424461"/>
    <n v="3071189"/>
    <n v="3104642"/>
    <n v="1"/>
  </r>
  <r>
    <n v="2302"/>
    <x v="22"/>
    <s v="World Total"/>
    <n v="440793"/>
    <x v="4"/>
    <n v="2322232"/>
    <n v="3170472"/>
    <n v="5252997"/>
    <n v="1937470"/>
    <n v="2549781"/>
    <n v="2432245"/>
    <n v="-5"/>
  </r>
  <r>
    <n v="2303"/>
    <x v="22"/>
    <s v="World Total"/>
    <n v="440795"/>
    <x v="3"/>
    <n v="2022088"/>
    <n v="2218841"/>
    <n v="2078108"/>
    <n v="2000917"/>
    <n v="1915339"/>
    <n v="1279938"/>
    <n v="-33"/>
  </r>
  <r>
    <n v="2304"/>
    <x v="22"/>
    <s v="World Total"/>
    <n v="440796"/>
    <x v="7"/>
    <n v="262030"/>
    <n v="569587"/>
    <n v="935116"/>
    <n v="318831"/>
    <n v="104353"/>
    <n v="120229"/>
    <n v="15"/>
  </r>
  <r>
    <n v="2305"/>
    <x v="22"/>
    <s v="World Total"/>
    <n v="440794"/>
    <x v="1"/>
    <n v="166709"/>
    <n v="589112"/>
    <n v="324146"/>
    <n v="271929"/>
    <n v="77068"/>
    <n v="27353"/>
    <n v="-65"/>
  </r>
  <r>
    <n v="2306"/>
    <x v="22"/>
    <s v="World Total"/>
    <n v="440799"/>
    <x v="2"/>
    <n v="111649"/>
    <n v="122412"/>
    <n v="244797"/>
    <n v="95590"/>
    <n v="26597"/>
    <n v="11018"/>
    <n v="-59"/>
  </r>
  <r>
    <n v="2307"/>
    <x v="22"/>
    <s v="World Total"/>
    <n v="440792"/>
    <x v="6"/>
    <n v="27528"/>
    <n v="88648"/>
    <n v="94327"/>
    <n v="27495"/>
    <n v="29111"/>
    <n v="10320"/>
    <n v="-65"/>
  </r>
  <r>
    <n v="2308"/>
    <x v="22"/>
    <s v="World Total"/>
    <n v="440797"/>
    <x v="5"/>
    <n v="0"/>
    <n v="42992"/>
    <n v="0"/>
    <n v="0"/>
    <n v="0"/>
    <n v="0"/>
    <m/>
  </r>
  <r>
    <n v="2401"/>
    <x v="23"/>
    <s v="World Total"/>
    <n v="440791"/>
    <x v="0"/>
    <n v="463666"/>
    <n v="1583754"/>
    <n v="388139"/>
    <n v="1147917"/>
    <n v="1524491"/>
    <n v="4390167"/>
    <n v="188"/>
  </r>
  <r>
    <n v="2402"/>
    <x v="23"/>
    <s v="World Total"/>
    <n v="440797"/>
    <x v="5"/>
    <n v="127441"/>
    <n v="517183"/>
    <n v="90221"/>
    <n v="214429"/>
    <n v="883596"/>
    <n v="954331"/>
    <n v="8"/>
  </r>
  <r>
    <n v="2403"/>
    <x v="23"/>
    <s v="World Total"/>
    <n v="440795"/>
    <x v="3"/>
    <n v="99399"/>
    <n v="257669"/>
    <n v="29195"/>
    <n v="408142"/>
    <n v="235969"/>
    <n v="665137"/>
    <n v="182"/>
  </r>
  <r>
    <n v="2404"/>
    <x v="23"/>
    <s v="World Total"/>
    <n v="440799"/>
    <x v="2"/>
    <n v="0"/>
    <n v="72592"/>
    <n v="33905"/>
    <n v="306244"/>
    <n v="453505"/>
    <n v="254250"/>
    <n v="-44"/>
  </r>
  <r>
    <n v="2405"/>
    <x v="23"/>
    <s v="World Total"/>
    <n v="440793"/>
    <x v="4"/>
    <n v="0"/>
    <n v="0"/>
    <n v="0"/>
    <n v="0"/>
    <n v="3841"/>
    <n v="57789"/>
    <n v="1405"/>
  </r>
  <r>
    <n v="2406"/>
    <x v="23"/>
    <s v="World Total"/>
    <n v="440794"/>
    <x v="1"/>
    <n v="0"/>
    <n v="0"/>
    <n v="0"/>
    <n v="0"/>
    <n v="29070"/>
    <n v="0"/>
    <m/>
  </r>
  <r>
    <n v="2501"/>
    <x v="24"/>
    <s v="World Total"/>
    <n v="440791"/>
    <x v="0"/>
    <n v="544081"/>
    <n v="1061575"/>
    <n v="892348"/>
    <n v="1204335"/>
    <n v="1902953"/>
    <n v="3552326"/>
    <n v="87"/>
  </r>
  <r>
    <n v="2502"/>
    <x v="24"/>
    <s v="World Total"/>
    <n v="440799"/>
    <x v="2"/>
    <n v="3037571"/>
    <n v="2963638"/>
    <n v="4175399"/>
    <n v="2234947"/>
    <n v="4557397"/>
    <n v="1217766"/>
    <n v="-73"/>
  </r>
  <r>
    <n v="2503"/>
    <x v="24"/>
    <s v="World Total"/>
    <n v="440797"/>
    <x v="5"/>
    <n v="284918"/>
    <n v="397026"/>
    <n v="319717"/>
    <n v="314657"/>
    <n v="246375"/>
    <n v="709568"/>
    <n v="188"/>
  </r>
  <r>
    <n v="2504"/>
    <x v="24"/>
    <s v="World Total"/>
    <n v="440793"/>
    <x v="4"/>
    <n v="710533"/>
    <n v="673763"/>
    <n v="707857"/>
    <n v="633897"/>
    <n v="459050"/>
    <n v="74001"/>
    <n v="-84"/>
  </r>
  <r>
    <n v="2505"/>
    <x v="24"/>
    <s v="World Total"/>
    <n v="440792"/>
    <x v="6"/>
    <n v="30316"/>
    <n v="4484"/>
    <n v="19000"/>
    <n v="12369"/>
    <n v="8239"/>
    <n v="39366"/>
    <n v="378"/>
  </r>
  <r>
    <n v="2506"/>
    <x v="24"/>
    <s v="World Total"/>
    <n v="440794"/>
    <x v="1"/>
    <n v="31277"/>
    <n v="181291"/>
    <n v="212058"/>
    <n v="2786620"/>
    <n v="49980"/>
    <n v="31094"/>
    <n v="-38"/>
  </r>
  <r>
    <n v="2507"/>
    <x v="24"/>
    <s v="World Total"/>
    <n v="440796"/>
    <x v="7"/>
    <n v="8673"/>
    <n v="0"/>
    <n v="70490"/>
    <n v="4541"/>
    <n v="9601"/>
    <n v="26152"/>
    <n v="172"/>
  </r>
  <r>
    <n v="2508"/>
    <x v="24"/>
    <s v="World Total"/>
    <n v="440795"/>
    <x v="3"/>
    <n v="62279"/>
    <n v="420499"/>
    <n v="195573"/>
    <n v="215446"/>
    <n v="186574"/>
    <n v="22743"/>
    <n v="-88"/>
  </r>
  <r>
    <n v="2601"/>
    <x v="25"/>
    <s v="World Total"/>
    <n v="440791"/>
    <x v="0"/>
    <n v="885774"/>
    <n v="825560"/>
    <n v="1628510"/>
    <n v="1960606"/>
    <n v="2077849"/>
    <n v="2255065"/>
    <n v="9"/>
  </r>
  <r>
    <n v="2602"/>
    <x v="25"/>
    <s v="World Total"/>
    <n v="440793"/>
    <x v="4"/>
    <n v="3220840"/>
    <n v="4285666"/>
    <n v="6316684"/>
    <n v="1873444"/>
    <n v="2063374"/>
    <n v="2254619"/>
    <n v="9"/>
  </r>
  <r>
    <n v="2603"/>
    <x v="25"/>
    <s v="World Total"/>
    <n v="440795"/>
    <x v="3"/>
    <n v="255734"/>
    <n v="160192"/>
    <n v="143851"/>
    <n v="344847"/>
    <n v="127814"/>
    <n v="551126"/>
    <n v="331"/>
  </r>
  <r>
    <n v="2604"/>
    <x v="25"/>
    <s v="World Total"/>
    <n v="440796"/>
    <x v="7"/>
    <n v="624658"/>
    <n v="1134757"/>
    <n v="1119871"/>
    <n v="431304"/>
    <n v="549458"/>
    <n v="111424"/>
    <n v="-80"/>
  </r>
  <r>
    <n v="2605"/>
    <x v="25"/>
    <s v="World Total"/>
    <n v="440792"/>
    <x v="6"/>
    <n v="20865"/>
    <n v="20661"/>
    <n v="0"/>
    <n v="9935"/>
    <n v="0"/>
    <n v="0"/>
    <m/>
  </r>
  <r>
    <n v="2606"/>
    <x v="25"/>
    <s v="World Total"/>
    <n v="440794"/>
    <x v="1"/>
    <n v="29020"/>
    <n v="12511"/>
    <n v="0"/>
    <n v="0"/>
    <n v="0"/>
    <n v="0"/>
    <m/>
  </r>
  <r>
    <n v="2607"/>
    <x v="25"/>
    <s v="World Total"/>
    <n v="440797"/>
    <x v="5"/>
    <n v="0"/>
    <n v="0"/>
    <n v="0"/>
    <n v="0"/>
    <n v="2641"/>
    <n v="0"/>
    <m/>
  </r>
  <r>
    <n v="2608"/>
    <x v="25"/>
    <s v="World Total"/>
    <n v="440799"/>
    <x v="2"/>
    <n v="243652"/>
    <n v="379929"/>
    <n v="144998"/>
    <n v="448523"/>
    <n v="553926"/>
    <n v="0"/>
    <m/>
  </r>
  <r>
    <n v="2701"/>
    <x v="26"/>
    <s v="World Total"/>
    <n v="440791"/>
    <x v="0"/>
    <n v="3355466"/>
    <n v="3881468"/>
    <n v="4140943"/>
    <n v="3404249"/>
    <n v="3923559"/>
    <n v="3770409"/>
    <n v="-4"/>
  </r>
  <r>
    <n v="2702"/>
    <x v="26"/>
    <s v="World Total"/>
    <n v="440793"/>
    <x v="4"/>
    <n v="29106"/>
    <n v="169378"/>
    <n v="463450"/>
    <n v="517724"/>
    <n v="1018245"/>
    <n v="1019283"/>
    <m/>
  </r>
  <r>
    <n v="2703"/>
    <x v="26"/>
    <s v="World Total"/>
    <n v="440795"/>
    <x v="3"/>
    <n v="0"/>
    <n v="37350"/>
    <n v="225812"/>
    <n v="58130"/>
    <n v="69405"/>
    <n v="102299"/>
    <n v="47"/>
  </r>
  <r>
    <n v="2704"/>
    <x v="26"/>
    <s v="World Total"/>
    <n v="440799"/>
    <x v="2"/>
    <n v="139585"/>
    <n v="80561"/>
    <n v="327762"/>
    <n v="37588"/>
    <n v="114224"/>
    <n v="86642"/>
    <n v="-24"/>
  </r>
  <r>
    <n v="2705"/>
    <x v="26"/>
    <s v="World Total"/>
    <n v="440794"/>
    <x v="1"/>
    <n v="0"/>
    <n v="149397"/>
    <n v="0"/>
    <n v="8945"/>
    <n v="87990"/>
    <n v="72887"/>
    <n v="-17"/>
  </r>
  <r>
    <n v="2706"/>
    <x v="26"/>
    <s v="World Total"/>
    <n v="440796"/>
    <x v="7"/>
    <n v="113719"/>
    <n v="168018"/>
    <n v="110895"/>
    <n v="67628"/>
    <n v="49790"/>
    <n v="0"/>
    <m/>
  </r>
  <r>
    <n v="2707"/>
    <x v="26"/>
    <s v="World Total"/>
    <n v="440797"/>
    <x v="5"/>
    <n v="0"/>
    <n v="17387"/>
    <n v="0"/>
    <n v="0"/>
    <n v="0"/>
    <n v="0"/>
    <m/>
  </r>
  <r>
    <n v="2801"/>
    <x v="27"/>
    <s v="World Total"/>
    <n v="440791"/>
    <x v="0"/>
    <n v="985786"/>
    <n v="4460279"/>
    <n v="9378601"/>
    <n v="3954148"/>
    <n v="2411869"/>
    <n v="3444852"/>
    <n v="43"/>
  </r>
  <r>
    <n v="2802"/>
    <x v="27"/>
    <s v="World Total"/>
    <n v="440794"/>
    <x v="1"/>
    <n v="1751462"/>
    <n v="1473440"/>
    <n v="3863261"/>
    <n v="2275634"/>
    <n v="147779"/>
    <n v="440137"/>
    <n v="198"/>
  </r>
  <r>
    <n v="2803"/>
    <x v="27"/>
    <s v="World Total"/>
    <n v="440793"/>
    <x v="4"/>
    <n v="32668"/>
    <n v="33508"/>
    <n v="175821"/>
    <n v="297617"/>
    <n v="101439"/>
    <n v="324079"/>
    <n v="219"/>
  </r>
  <r>
    <n v="2804"/>
    <x v="27"/>
    <s v="World Total"/>
    <n v="440799"/>
    <x v="2"/>
    <n v="135817"/>
    <n v="941488"/>
    <n v="3393649"/>
    <n v="1711514"/>
    <n v="72200"/>
    <n v="269147"/>
    <n v="273"/>
  </r>
  <r>
    <n v="2805"/>
    <x v="27"/>
    <s v="World Total"/>
    <n v="440797"/>
    <x v="5"/>
    <n v="319563"/>
    <n v="603388"/>
    <n v="426889"/>
    <n v="350115"/>
    <n v="269381"/>
    <n v="254902"/>
    <n v="-5"/>
  </r>
  <r>
    <n v="2806"/>
    <x v="27"/>
    <s v="World Total"/>
    <n v="440795"/>
    <x v="3"/>
    <n v="360727"/>
    <n v="1359086"/>
    <n v="1640433"/>
    <n v="720912"/>
    <n v="107619"/>
    <n v="20639"/>
    <n v="-81"/>
  </r>
  <r>
    <n v="2807"/>
    <x v="27"/>
    <s v="World Total"/>
    <n v="440792"/>
    <x v="6"/>
    <n v="0"/>
    <n v="0"/>
    <n v="11977"/>
    <n v="0"/>
    <n v="0"/>
    <n v="0"/>
    <m/>
  </r>
  <r>
    <n v="2901"/>
    <x v="28"/>
    <s v="World Total"/>
    <n v="440799"/>
    <x v="2"/>
    <n v="605547"/>
    <n v="935633"/>
    <n v="1162583"/>
    <n v="815820"/>
    <n v="2208826"/>
    <n v="2959424"/>
    <n v="34"/>
  </r>
  <r>
    <n v="2902"/>
    <x v="28"/>
    <s v="World Total"/>
    <n v="440791"/>
    <x v="0"/>
    <n v="416641"/>
    <n v="597127"/>
    <n v="628842"/>
    <n v="315310"/>
    <n v="416224"/>
    <n v="854640"/>
    <n v="105"/>
  </r>
  <r>
    <n v="2903"/>
    <x v="28"/>
    <s v="World Total"/>
    <n v="440797"/>
    <x v="5"/>
    <n v="114627"/>
    <n v="90680"/>
    <n v="447267"/>
    <n v="195947"/>
    <n v="237082"/>
    <n v="454896"/>
    <n v="92"/>
  </r>
  <r>
    <n v="2904"/>
    <x v="28"/>
    <s v="World Total"/>
    <n v="440795"/>
    <x v="3"/>
    <n v="0"/>
    <n v="71211"/>
    <n v="73358"/>
    <n v="163372"/>
    <n v="31117"/>
    <n v="179965"/>
    <n v="478"/>
  </r>
  <r>
    <n v="2905"/>
    <x v="28"/>
    <s v="World Total"/>
    <n v="440793"/>
    <x v="4"/>
    <n v="22659"/>
    <n v="10072"/>
    <n v="111993"/>
    <n v="135474"/>
    <n v="48474"/>
    <n v="89598"/>
    <n v="85"/>
  </r>
  <r>
    <n v="2906"/>
    <x v="28"/>
    <s v="World Total"/>
    <n v="440792"/>
    <x v="6"/>
    <n v="48115"/>
    <n v="3270"/>
    <n v="2617"/>
    <n v="0"/>
    <n v="68777"/>
    <n v="55355"/>
    <n v="-20"/>
  </r>
  <r>
    <n v="2907"/>
    <x v="28"/>
    <s v="World Total"/>
    <n v="440796"/>
    <x v="7"/>
    <n v="12570"/>
    <n v="13540"/>
    <n v="88705"/>
    <n v="87797"/>
    <n v="141867"/>
    <n v="30748"/>
    <n v="-78"/>
  </r>
  <r>
    <n v="2908"/>
    <x v="28"/>
    <s v="World Total"/>
    <n v="440794"/>
    <x v="1"/>
    <n v="24228"/>
    <n v="13523"/>
    <n v="0"/>
    <n v="0"/>
    <n v="0"/>
    <n v="0"/>
    <m/>
  </r>
  <r>
    <n v="3001"/>
    <x v="29"/>
    <s v="World Total"/>
    <n v="440791"/>
    <x v="0"/>
    <n v="726672"/>
    <n v="662028"/>
    <n v="605014"/>
    <n v="639348"/>
    <n v="489494"/>
    <n v="2082443"/>
    <n v="325"/>
  </r>
  <r>
    <n v="3002"/>
    <x v="29"/>
    <s v="World Total"/>
    <n v="440799"/>
    <x v="2"/>
    <n v="244652"/>
    <n v="265311"/>
    <n v="324074"/>
    <n v="385771"/>
    <n v="375578"/>
    <n v="876117"/>
    <n v="133"/>
  </r>
  <r>
    <n v="3003"/>
    <x v="29"/>
    <s v="World Total"/>
    <n v="440793"/>
    <x v="4"/>
    <n v="488329"/>
    <n v="606011"/>
    <n v="411382"/>
    <n v="449353"/>
    <n v="392708"/>
    <n v="665972"/>
    <n v="70"/>
  </r>
  <r>
    <n v="3004"/>
    <x v="29"/>
    <s v="World Total"/>
    <n v="440797"/>
    <x v="5"/>
    <n v="176939"/>
    <n v="107157"/>
    <n v="144185"/>
    <n v="204167"/>
    <n v="190266"/>
    <n v="315563"/>
    <n v="66"/>
  </r>
  <r>
    <n v="3005"/>
    <x v="29"/>
    <s v="World Total"/>
    <n v="440795"/>
    <x v="3"/>
    <n v="149444"/>
    <n v="29943"/>
    <n v="45217"/>
    <n v="16996"/>
    <n v="39308"/>
    <n v="187228"/>
    <n v="376"/>
  </r>
  <r>
    <n v="3006"/>
    <x v="29"/>
    <s v="World Total"/>
    <n v="440794"/>
    <x v="1"/>
    <n v="130561"/>
    <n v="104013"/>
    <n v="73138"/>
    <n v="90228"/>
    <n v="79669"/>
    <n v="176157"/>
    <n v="121"/>
  </r>
  <r>
    <n v="3007"/>
    <x v="29"/>
    <s v="World Total"/>
    <n v="440796"/>
    <x v="7"/>
    <n v="104396"/>
    <n v="98757"/>
    <n v="56169"/>
    <n v="81113"/>
    <n v="91176"/>
    <n v="83736"/>
    <n v="-8"/>
  </r>
  <r>
    <n v="3008"/>
    <x v="29"/>
    <s v="World Total"/>
    <n v="440792"/>
    <x v="6"/>
    <n v="24138"/>
    <n v="44604"/>
    <n v="28048"/>
    <n v="20082"/>
    <n v="22315"/>
    <n v="13923"/>
    <n v="-38"/>
  </r>
  <r>
    <n v="3101"/>
    <x v="30"/>
    <s v="World Total"/>
    <n v="440791"/>
    <x v="0"/>
    <n v="972792"/>
    <n v="2821852"/>
    <n v="2923797"/>
    <n v="2933355"/>
    <n v="2478893"/>
    <n v="2484088"/>
    <m/>
  </r>
  <r>
    <n v="3102"/>
    <x v="30"/>
    <s v="World Total"/>
    <n v="440799"/>
    <x v="2"/>
    <n v="1732969"/>
    <n v="1856473"/>
    <n v="4174574"/>
    <n v="3081570"/>
    <n v="1657342"/>
    <n v="1445687"/>
    <n v="-13"/>
  </r>
  <r>
    <n v="3103"/>
    <x v="30"/>
    <s v="World Total"/>
    <n v="440795"/>
    <x v="3"/>
    <n v="214234"/>
    <n v="525388"/>
    <n v="1365346"/>
    <n v="345708"/>
    <n v="302411"/>
    <n v="93893"/>
    <n v="-69"/>
  </r>
  <r>
    <n v="3104"/>
    <x v="30"/>
    <s v="World Total"/>
    <n v="440797"/>
    <x v="5"/>
    <n v="0"/>
    <n v="79290"/>
    <n v="146420"/>
    <n v="46929"/>
    <n v="15299"/>
    <n v="6240"/>
    <n v="-59"/>
  </r>
  <r>
    <n v="3105"/>
    <x v="30"/>
    <s v="World Total"/>
    <n v="440793"/>
    <x v="4"/>
    <n v="123196"/>
    <n v="586519"/>
    <n v="394786"/>
    <n v="145801"/>
    <n v="17936"/>
    <n v="0"/>
    <m/>
  </r>
  <r>
    <n v="3106"/>
    <x v="30"/>
    <s v="World Total"/>
    <n v="440794"/>
    <x v="1"/>
    <n v="0"/>
    <n v="175222"/>
    <n v="81764"/>
    <n v="4803"/>
    <n v="0"/>
    <n v="0"/>
    <m/>
  </r>
  <r>
    <n v="3107"/>
    <x v="30"/>
    <s v="World Total"/>
    <n v="440796"/>
    <x v="7"/>
    <n v="0"/>
    <n v="3507"/>
    <n v="0"/>
    <n v="0"/>
    <n v="0"/>
    <n v="0"/>
    <m/>
  </r>
  <r>
    <n v="3201"/>
    <x v="31"/>
    <s v="World Total"/>
    <n v="440799"/>
    <x v="2"/>
    <n v="440441"/>
    <n v="665133"/>
    <n v="515147"/>
    <n v="564985"/>
    <n v="2300452"/>
    <n v="2697582"/>
    <n v="17"/>
  </r>
  <r>
    <n v="3202"/>
    <x v="31"/>
    <s v="World Total"/>
    <n v="440793"/>
    <x v="4"/>
    <n v="0"/>
    <n v="260610"/>
    <n v="150970"/>
    <n v="301909"/>
    <n v="903745"/>
    <n v="845652"/>
    <n v="-6"/>
  </r>
  <r>
    <n v="3203"/>
    <x v="31"/>
    <s v="World Total"/>
    <n v="440795"/>
    <x v="3"/>
    <n v="0"/>
    <n v="26685"/>
    <n v="0"/>
    <n v="0"/>
    <n v="331742"/>
    <n v="328083"/>
    <n v="-1"/>
  </r>
  <r>
    <n v="3204"/>
    <x v="31"/>
    <s v="World Total"/>
    <n v="440791"/>
    <x v="0"/>
    <n v="152298"/>
    <n v="162461"/>
    <n v="0"/>
    <n v="79755"/>
    <n v="62714"/>
    <n v="12500"/>
    <n v="-80"/>
  </r>
  <r>
    <n v="3205"/>
    <x v="31"/>
    <s v="World Total"/>
    <n v="440794"/>
    <x v="1"/>
    <n v="0"/>
    <n v="43194"/>
    <n v="0"/>
    <n v="0"/>
    <n v="0"/>
    <n v="0"/>
    <m/>
  </r>
  <r>
    <n v="3206"/>
    <x v="31"/>
    <s v="World Total"/>
    <n v="440797"/>
    <x v="5"/>
    <n v="0"/>
    <n v="73372"/>
    <n v="25317"/>
    <n v="38831"/>
    <n v="3180"/>
    <n v="0"/>
    <m/>
  </r>
  <r>
    <n v="3301"/>
    <x v="32"/>
    <s v="World Total"/>
    <n v="440791"/>
    <x v="0"/>
    <n v="347258"/>
    <n v="2621341"/>
    <n v="754961"/>
    <n v="1775516"/>
    <n v="3858153"/>
    <n v="2172240"/>
    <n v="-44"/>
  </r>
  <r>
    <n v="3302"/>
    <x v="32"/>
    <s v="World Total"/>
    <n v="440799"/>
    <x v="2"/>
    <n v="119433"/>
    <n v="43405"/>
    <n v="64200"/>
    <n v="464904"/>
    <n v="1803926"/>
    <n v="619081"/>
    <n v="-66"/>
  </r>
  <r>
    <n v="3303"/>
    <x v="32"/>
    <s v="World Total"/>
    <n v="440797"/>
    <x v="5"/>
    <n v="16780"/>
    <n v="23203"/>
    <n v="0"/>
    <n v="108768"/>
    <n v="327939"/>
    <n v="135903"/>
    <n v="-59"/>
  </r>
  <r>
    <n v="3304"/>
    <x v="32"/>
    <s v="World Total"/>
    <n v="440795"/>
    <x v="3"/>
    <n v="124302"/>
    <n v="542814"/>
    <n v="588114"/>
    <n v="348389"/>
    <n v="396790"/>
    <n v="104032"/>
    <n v="-74"/>
  </r>
  <r>
    <n v="3305"/>
    <x v="32"/>
    <s v="World Total"/>
    <n v="440793"/>
    <x v="4"/>
    <n v="102879"/>
    <n v="382385"/>
    <n v="246907"/>
    <n v="516367"/>
    <n v="131779"/>
    <n v="67955"/>
    <n v="-48"/>
  </r>
  <r>
    <n v="3306"/>
    <x v="32"/>
    <s v="World Total"/>
    <n v="440792"/>
    <x v="6"/>
    <n v="0"/>
    <n v="10941"/>
    <n v="37976"/>
    <n v="0"/>
    <n v="0"/>
    <n v="0"/>
    <m/>
  </r>
  <r>
    <n v="3307"/>
    <x v="32"/>
    <s v="World Total"/>
    <n v="440794"/>
    <x v="1"/>
    <n v="225478"/>
    <n v="122829"/>
    <n v="79633"/>
    <n v="36022"/>
    <n v="349256"/>
    <n v="0"/>
    <m/>
  </r>
  <r>
    <n v="3308"/>
    <x v="32"/>
    <s v="World Total"/>
    <n v="440796"/>
    <x v="7"/>
    <n v="0"/>
    <n v="101364"/>
    <n v="17964"/>
    <n v="8435"/>
    <n v="0"/>
    <n v="0"/>
    <m/>
  </r>
  <r>
    <n v="3401"/>
    <x v="33"/>
    <s v="World Total"/>
    <n v="440791"/>
    <x v="0"/>
    <n v="26006"/>
    <n v="0"/>
    <n v="138200"/>
    <n v="220235"/>
    <n v="719027"/>
    <n v="537443"/>
    <n v="-25"/>
  </r>
  <r>
    <n v="3402"/>
    <x v="33"/>
    <s v="World Total"/>
    <n v="440799"/>
    <x v="2"/>
    <n v="244080"/>
    <n v="141201"/>
    <n v="401638"/>
    <n v="324594"/>
    <n v="47844"/>
    <n v="43071"/>
    <n v="-10"/>
  </r>
  <r>
    <n v="3403"/>
    <x v="33"/>
    <s v="World Total"/>
    <n v="440794"/>
    <x v="1"/>
    <n v="35467"/>
    <n v="0"/>
    <n v="0"/>
    <n v="23077"/>
    <n v="0"/>
    <n v="0"/>
    <m/>
  </r>
  <r>
    <n v="3404"/>
    <x v="33"/>
    <s v="World Total"/>
    <n v="440795"/>
    <x v="3"/>
    <n v="14160"/>
    <n v="26527"/>
    <n v="80483"/>
    <n v="0"/>
    <n v="21366"/>
    <n v="0"/>
    <m/>
  </r>
  <r>
    <n v="3405"/>
    <x v="33"/>
    <s v="World Total"/>
    <n v="440797"/>
    <x v="5"/>
    <n v="0"/>
    <n v="143884"/>
    <n v="0"/>
    <n v="128784"/>
    <n v="0"/>
    <n v="0"/>
    <m/>
  </r>
  <r>
    <n v="3501"/>
    <x v="34"/>
    <s v="World Total"/>
    <n v="440799"/>
    <x v="2"/>
    <n v="5455633"/>
    <n v="2075848"/>
    <n v="1149994"/>
    <n v="3219173"/>
    <n v="220680"/>
    <n v="431537"/>
    <n v="96"/>
  </r>
  <r>
    <n v="3502"/>
    <x v="34"/>
    <s v="World Total"/>
    <n v="440791"/>
    <x v="0"/>
    <n v="0"/>
    <n v="362627"/>
    <n v="60500"/>
    <n v="133985"/>
    <n v="63391"/>
    <n v="0"/>
    <m/>
  </r>
  <r>
    <n v="3503"/>
    <x v="34"/>
    <s v="World Total"/>
    <n v="440793"/>
    <x v="4"/>
    <n v="0"/>
    <n v="0"/>
    <n v="98509"/>
    <n v="0"/>
    <n v="0"/>
    <n v="0"/>
    <m/>
  </r>
  <r>
    <n v="3504"/>
    <x v="34"/>
    <s v="World Total"/>
    <n v="440794"/>
    <x v="1"/>
    <n v="3526"/>
    <n v="0"/>
    <n v="0"/>
    <n v="0"/>
    <n v="10799"/>
    <n v="0"/>
    <m/>
  </r>
  <r>
    <n v="3505"/>
    <x v="34"/>
    <s v="World Total"/>
    <n v="440795"/>
    <x v="3"/>
    <n v="27395"/>
    <n v="0"/>
    <n v="15769"/>
    <n v="6200"/>
    <n v="0"/>
    <n v="0"/>
    <m/>
  </r>
  <r>
    <n v="3601"/>
    <x v="35"/>
    <s v="World Total"/>
    <n v="440791"/>
    <x v="0"/>
    <n v="148736"/>
    <n v="282194"/>
    <n v="827029"/>
    <n v="225504"/>
    <n v="374132"/>
    <n v="117466"/>
    <n v="-69"/>
  </r>
  <r>
    <n v="3602"/>
    <x v="35"/>
    <s v="World Total"/>
    <n v="440793"/>
    <x v="4"/>
    <n v="0"/>
    <n v="37088"/>
    <n v="0"/>
    <n v="0"/>
    <n v="0"/>
    <n v="0"/>
    <m/>
  </r>
  <r>
    <n v="3603"/>
    <x v="35"/>
    <s v="World Total"/>
    <n v="440794"/>
    <x v="1"/>
    <n v="17133"/>
    <n v="0"/>
    <n v="0"/>
    <n v="0"/>
    <n v="0"/>
    <n v="0"/>
    <m/>
  </r>
  <r>
    <n v="3604"/>
    <x v="35"/>
    <s v="World Total"/>
    <n v="440795"/>
    <x v="3"/>
    <n v="39048"/>
    <n v="0"/>
    <n v="79423"/>
    <n v="104809"/>
    <n v="67150"/>
    <n v="0"/>
    <m/>
  </r>
  <r>
    <n v="3605"/>
    <x v="35"/>
    <s v="World Total"/>
    <n v="440799"/>
    <x v="2"/>
    <n v="0"/>
    <n v="16805"/>
    <n v="0"/>
    <n v="0"/>
    <n v="0"/>
    <n v="0"/>
    <m/>
  </r>
  <r>
    <n v="3701"/>
    <x v="36"/>
    <s v="World Total"/>
    <n v="440791"/>
    <x v="0"/>
    <n v="0"/>
    <n v="0"/>
    <n v="20000"/>
    <n v="23554"/>
    <n v="54107"/>
    <n v="103742"/>
    <n v="92"/>
  </r>
  <r>
    <n v="3702"/>
    <x v="36"/>
    <s v="World Total"/>
    <n v="440797"/>
    <x v="5"/>
    <n v="0"/>
    <n v="0"/>
    <n v="49866"/>
    <n v="0"/>
    <n v="0"/>
    <n v="11394"/>
    <m/>
  </r>
  <r>
    <n v="3703"/>
    <x v="36"/>
    <s v="World Total"/>
    <n v="440795"/>
    <x v="3"/>
    <n v="0"/>
    <n v="17427"/>
    <n v="0"/>
    <n v="0"/>
    <n v="0"/>
    <n v="0"/>
    <m/>
  </r>
  <r>
    <n v="3704"/>
    <x v="36"/>
    <s v="World Total"/>
    <n v="440799"/>
    <x v="2"/>
    <n v="0"/>
    <n v="0"/>
    <n v="25486"/>
    <n v="0"/>
    <n v="15000"/>
    <n v="0"/>
    <m/>
  </r>
  <r>
    <n v="3801"/>
    <x v="37"/>
    <s v="World Total"/>
    <n v="440791"/>
    <x v="0"/>
    <n v="0"/>
    <n v="0"/>
    <n v="0"/>
    <n v="0"/>
    <n v="0"/>
    <n v="84432"/>
    <m/>
  </r>
  <r>
    <n v="3802"/>
    <x v="37"/>
    <s v="World Total"/>
    <n v="440792"/>
    <x v="6"/>
    <n v="0"/>
    <n v="0"/>
    <n v="0"/>
    <n v="0"/>
    <n v="21579"/>
    <n v="6264"/>
    <n v="-71"/>
  </r>
  <r>
    <n v="3803"/>
    <x v="37"/>
    <s v="World Total"/>
    <n v="440797"/>
    <x v="5"/>
    <n v="23651"/>
    <n v="0"/>
    <n v="0"/>
    <n v="0"/>
    <n v="0"/>
    <n v="3516"/>
    <m/>
  </r>
  <r>
    <n v="3804"/>
    <x v="37"/>
    <s v="World Total"/>
    <n v="440793"/>
    <x v="4"/>
    <n v="0"/>
    <n v="0"/>
    <n v="0"/>
    <n v="6599"/>
    <n v="0"/>
    <n v="0"/>
    <m/>
  </r>
  <r>
    <n v="3901"/>
    <x v="38"/>
    <s v="World Total"/>
    <n v="440799"/>
    <x v="2"/>
    <n v="9205"/>
    <n v="1598882"/>
    <n v="558636"/>
    <n v="0"/>
    <n v="0"/>
    <n v="50681"/>
    <m/>
  </r>
  <r>
    <n v="3902"/>
    <x v="38"/>
    <s v="World Total"/>
    <n v="440791"/>
    <x v="0"/>
    <n v="0"/>
    <n v="102386"/>
    <n v="0"/>
    <n v="3167"/>
    <n v="62980"/>
    <n v="0"/>
    <m/>
  </r>
  <r>
    <n v="3903"/>
    <x v="38"/>
    <s v="World Total"/>
    <n v="440793"/>
    <x v="4"/>
    <n v="18562"/>
    <n v="0"/>
    <n v="0"/>
    <n v="0"/>
    <n v="0"/>
    <n v="0"/>
    <m/>
  </r>
  <r>
    <n v="4001"/>
    <x v="39"/>
    <s v="World Total"/>
    <n v="440791"/>
    <x v="0"/>
    <n v="0"/>
    <n v="0"/>
    <n v="0"/>
    <n v="72620"/>
    <n v="0"/>
    <n v="33381"/>
    <m/>
  </r>
  <r>
    <n v="4002"/>
    <x v="39"/>
    <s v="World Total"/>
    <n v="440793"/>
    <x v="4"/>
    <n v="0"/>
    <n v="0"/>
    <n v="0"/>
    <n v="61411"/>
    <n v="24504"/>
    <n v="0"/>
    <m/>
  </r>
  <r>
    <n v="4003"/>
    <x v="39"/>
    <s v="World Total"/>
    <n v="440795"/>
    <x v="3"/>
    <n v="0"/>
    <n v="0"/>
    <n v="0"/>
    <n v="9096"/>
    <n v="0"/>
    <n v="0"/>
    <m/>
  </r>
  <r>
    <n v="4004"/>
    <x v="39"/>
    <s v="World Total"/>
    <n v="440799"/>
    <x v="2"/>
    <n v="15131"/>
    <n v="0"/>
    <n v="32673"/>
    <n v="19178"/>
    <n v="12750"/>
    <n v="0"/>
    <m/>
  </r>
  <r>
    <n v="4101"/>
    <x v="40"/>
    <s v="World Total"/>
    <n v="440791"/>
    <x v="0"/>
    <n v="8435"/>
    <n v="8432"/>
    <n v="58703"/>
    <n v="7517"/>
    <n v="0"/>
    <n v="20000"/>
    <m/>
  </r>
  <r>
    <n v="4102"/>
    <x v="40"/>
    <s v="World Total"/>
    <n v="440793"/>
    <x v="4"/>
    <n v="6456"/>
    <n v="11536"/>
    <n v="3699"/>
    <n v="0"/>
    <n v="0"/>
    <n v="0"/>
    <m/>
  </r>
  <r>
    <n v="4103"/>
    <x v="40"/>
    <s v="World Total"/>
    <n v="440794"/>
    <x v="1"/>
    <n v="0"/>
    <n v="0"/>
    <n v="21153"/>
    <n v="7997"/>
    <n v="0"/>
    <n v="0"/>
    <m/>
  </r>
  <r>
    <n v="4104"/>
    <x v="40"/>
    <s v="World Total"/>
    <n v="440797"/>
    <x v="5"/>
    <n v="0"/>
    <n v="0"/>
    <n v="17784"/>
    <n v="4412"/>
    <n v="0"/>
    <n v="0"/>
    <m/>
  </r>
  <r>
    <n v="4105"/>
    <x v="40"/>
    <s v="World Total"/>
    <n v="440799"/>
    <x v="2"/>
    <n v="29228"/>
    <n v="28347"/>
    <n v="134437"/>
    <n v="30198"/>
    <n v="28784"/>
    <n v="0"/>
    <m/>
  </r>
  <r>
    <n v="4201"/>
    <x v="41"/>
    <s v="World Total"/>
    <n v="440799"/>
    <x v="2"/>
    <n v="9845"/>
    <n v="72838"/>
    <n v="38135"/>
    <n v="69082"/>
    <n v="6788"/>
    <n v="19935"/>
    <n v="194"/>
  </r>
  <r>
    <n v="4202"/>
    <x v="41"/>
    <s v="World Total"/>
    <n v="440791"/>
    <x v="0"/>
    <n v="15000"/>
    <n v="29420"/>
    <n v="88398"/>
    <n v="0"/>
    <n v="0"/>
    <n v="0"/>
    <m/>
  </r>
  <r>
    <n v="4203"/>
    <x v="41"/>
    <s v="World Total"/>
    <n v="440796"/>
    <x v="7"/>
    <n v="15120"/>
    <n v="23301"/>
    <n v="0"/>
    <n v="0"/>
    <n v="0"/>
    <n v="0"/>
    <m/>
  </r>
  <r>
    <n v="4204"/>
    <x v="41"/>
    <s v="World Total"/>
    <n v="440797"/>
    <x v="5"/>
    <n v="115476"/>
    <n v="66326"/>
    <n v="48914"/>
    <n v="0"/>
    <n v="0"/>
    <n v="0"/>
    <m/>
  </r>
  <r>
    <n v="4301"/>
    <x v="42"/>
    <s v="World Total"/>
    <n v="440799"/>
    <x v="2"/>
    <n v="0"/>
    <n v="0"/>
    <n v="4758"/>
    <n v="0"/>
    <n v="45614"/>
    <n v="14115"/>
    <n v="-69"/>
  </r>
  <r>
    <n v="4401"/>
    <x v="43"/>
    <s v="World Total"/>
    <n v="440793"/>
    <x v="4"/>
    <n v="13741"/>
    <n v="14085"/>
    <n v="0"/>
    <n v="0"/>
    <n v="0"/>
    <n v="5240"/>
    <m/>
  </r>
  <r>
    <n v="4402"/>
    <x v="43"/>
    <s v="World Total"/>
    <n v="440791"/>
    <x v="0"/>
    <n v="165893"/>
    <n v="134816"/>
    <n v="368406"/>
    <n v="35352"/>
    <n v="0"/>
    <n v="0"/>
    <m/>
  </r>
  <r>
    <n v="4403"/>
    <x v="43"/>
    <s v="World Total"/>
    <n v="440792"/>
    <x v="6"/>
    <n v="0"/>
    <n v="0"/>
    <n v="0"/>
    <n v="0"/>
    <n v="24312"/>
    <n v="0"/>
    <m/>
  </r>
  <r>
    <n v="4404"/>
    <x v="43"/>
    <s v="World Total"/>
    <n v="440794"/>
    <x v="1"/>
    <n v="0"/>
    <n v="0"/>
    <n v="5785"/>
    <n v="0"/>
    <n v="0"/>
    <n v="0"/>
    <m/>
  </r>
  <r>
    <n v="4405"/>
    <x v="43"/>
    <s v="World Total"/>
    <n v="440795"/>
    <x v="3"/>
    <n v="3553"/>
    <n v="14684"/>
    <n v="32047"/>
    <n v="57107"/>
    <n v="0"/>
    <n v="0"/>
    <m/>
  </r>
  <r>
    <n v="4406"/>
    <x v="43"/>
    <s v="World Total"/>
    <n v="440797"/>
    <x v="5"/>
    <n v="3350"/>
    <n v="0"/>
    <n v="42423"/>
    <n v="0"/>
    <n v="0"/>
    <n v="0"/>
    <m/>
  </r>
  <r>
    <n v="4407"/>
    <x v="43"/>
    <s v="World Total"/>
    <n v="440799"/>
    <x v="2"/>
    <n v="312264"/>
    <n v="295005"/>
    <n v="289274"/>
    <n v="15794"/>
    <n v="0"/>
    <n v="0"/>
    <m/>
  </r>
  <r>
    <n v="4501"/>
    <x v="44"/>
    <s v="World Total"/>
    <n v="440791"/>
    <x v="0"/>
    <n v="0"/>
    <n v="0"/>
    <n v="8190"/>
    <n v="0"/>
    <n v="0"/>
    <n v="5171"/>
    <m/>
  </r>
  <r>
    <n v="4502"/>
    <x v="44"/>
    <s v="World Total"/>
    <n v="440796"/>
    <x v="7"/>
    <n v="0"/>
    <n v="0"/>
    <n v="0"/>
    <n v="0"/>
    <n v="94500"/>
    <n v="0"/>
    <m/>
  </r>
  <r>
    <n v="4503"/>
    <x v="44"/>
    <s v="World Total"/>
    <n v="440799"/>
    <x v="2"/>
    <n v="219796"/>
    <n v="117502"/>
    <n v="0"/>
    <n v="0"/>
    <n v="0"/>
    <n v="0"/>
    <m/>
  </r>
  <r>
    <n v="4601"/>
    <x v="45"/>
    <s v="World Total"/>
    <n v="440791"/>
    <x v="0"/>
    <n v="35655"/>
    <n v="0"/>
    <n v="0"/>
    <n v="0"/>
    <n v="0"/>
    <n v="0"/>
    <m/>
  </r>
  <r>
    <n v="4602"/>
    <x v="45"/>
    <s v="World Total"/>
    <n v="440799"/>
    <x v="2"/>
    <n v="38609"/>
    <n v="0"/>
    <n v="0"/>
    <n v="0"/>
    <n v="0"/>
    <n v="0"/>
    <m/>
  </r>
  <r>
    <n v="4701"/>
    <x v="46"/>
    <s v="World Total"/>
    <n v="440791"/>
    <x v="0"/>
    <n v="0"/>
    <n v="9228"/>
    <n v="0"/>
    <n v="0"/>
    <n v="0"/>
    <n v="0"/>
    <m/>
  </r>
  <r>
    <n v="4702"/>
    <x v="46"/>
    <s v="World Total"/>
    <n v="440793"/>
    <x v="4"/>
    <n v="0"/>
    <n v="0"/>
    <n v="15600"/>
    <n v="0"/>
    <n v="0"/>
    <n v="0"/>
    <m/>
  </r>
  <r>
    <n v="4703"/>
    <x v="46"/>
    <s v="World Total"/>
    <n v="440799"/>
    <x v="2"/>
    <n v="34951"/>
    <n v="6447"/>
    <n v="10000"/>
    <n v="0"/>
    <n v="0"/>
    <n v="0"/>
    <m/>
  </r>
  <r>
    <n v="4801"/>
    <x v="47"/>
    <s v="World Total"/>
    <n v="440791"/>
    <x v="0"/>
    <n v="0"/>
    <n v="0"/>
    <n v="0"/>
    <n v="3071"/>
    <n v="0"/>
    <n v="0"/>
    <m/>
  </r>
  <r>
    <n v="4802"/>
    <x v="47"/>
    <s v="World Total"/>
    <n v="440793"/>
    <x v="4"/>
    <n v="0"/>
    <n v="105369"/>
    <n v="154661"/>
    <n v="256296"/>
    <n v="0"/>
    <n v="0"/>
    <m/>
  </r>
  <r>
    <n v="4803"/>
    <x v="47"/>
    <s v="World Total"/>
    <n v="440794"/>
    <x v="1"/>
    <n v="0"/>
    <n v="0"/>
    <n v="0"/>
    <n v="4245"/>
    <n v="0"/>
    <n v="0"/>
    <m/>
  </r>
  <r>
    <n v="4804"/>
    <x v="47"/>
    <s v="World Total"/>
    <n v="440797"/>
    <x v="5"/>
    <n v="0"/>
    <n v="0"/>
    <n v="42464"/>
    <n v="0"/>
    <n v="0"/>
    <n v="0"/>
    <m/>
  </r>
  <r>
    <n v="4805"/>
    <x v="47"/>
    <s v="World Total"/>
    <n v="440799"/>
    <x v="2"/>
    <n v="0"/>
    <n v="0"/>
    <n v="261124"/>
    <n v="5280"/>
    <n v="0"/>
    <n v="0"/>
    <m/>
  </r>
  <r>
    <n v="4901"/>
    <x v="48"/>
    <s v="World Total"/>
    <n v="440791"/>
    <x v="0"/>
    <n v="0"/>
    <n v="56049"/>
    <n v="0"/>
    <n v="0"/>
    <n v="0"/>
    <n v="0"/>
    <m/>
  </r>
  <r>
    <n v="5001"/>
    <x v="49"/>
    <s v="World Total"/>
    <n v="440793"/>
    <x v="4"/>
    <n v="0"/>
    <n v="0"/>
    <n v="12900"/>
    <n v="0"/>
    <n v="0"/>
    <n v="0"/>
    <m/>
  </r>
  <r>
    <n v="5002"/>
    <x v="49"/>
    <s v="World Total"/>
    <n v="440795"/>
    <x v="3"/>
    <n v="5031"/>
    <n v="0"/>
    <n v="0"/>
    <n v="0"/>
    <n v="0"/>
    <n v="0"/>
    <m/>
  </r>
  <r>
    <n v="5101"/>
    <x v="50"/>
    <s v="World Total"/>
    <n v="440793"/>
    <x v="4"/>
    <n v="0"/>
    <n v="20457"/>
    <n v="0"/>
    <n v="0"/>
    <n v="0"/>
    <n v="0"/>
    <m/>
  </r>
  <r>
    <n v="5102"/>
    <x v="50"/>
    <s v="World Total"/>
    <n v="440799"/>
    <x v="2"/>
    <n v="45979"/>
    <n v="28034"/>
    <n v="0"/>
    <n v="0"/>
    <n v="46601"/>
    <n v="0"/>
    <m/>
  </r>
  <r>
    <n v="5201"/>
    <x v="51"/>
    <s v="World Total"/>
    <n v="440791"/>
    <x v="0"/>
    <n v="7225"/>
    <n v="113186"/>
    <n v="26995"/>
    <n v="510900"/>
    <n v="36444"/>
    <n v="0"/>
    <m/>
  </r>
  <r>
    <n v="5202"/>
    <x v="51"/>
    <s v="World Total"/>
    <n v="440792"/>
    <x v="6"/>
    <n v="0"/>
    <n v="0"/>
    <n v="10201"/>
    <n v="0"/>
    <n v="0"/>
    <n v="0"/>
    <m/>
  </r>
  <r>
    <n v="5203"/>
    <x v="51"/>
    <s v="World Total"/>
    <n v="440793"/>
    <x v="4"/>
    <n v="0"/>
    <n v="0"/>
    <n v="188904"/>
    <n v="131515"/>
    <n v="23291"/>
    <n v="0"/>
    <m/>
  </r>
  <r>
    <n v="5204"/>
    <x v="51"/>
    <s v="World Total"/>
    <n v="440794"/>
    <x v="1"/>
    <n v="0"/>
    <n v="73957"/>
    <n v="109365"/>
    <n v="13679"/>
    <n v="0"/>
    <n v="0"/>
    <m/>
  </r>
  <r>
    <n v="5205"/>
    <x v="51"/>
    <s v="World Total"/>
    <n v="440799"/>
    <x v="2"/>
    <n v="8614"/>
    <n v="157825"/>
    <n v="94072"/>
    <n v="141732"/>
    <n v="33397"/>
    <n v="0"/>
    <m/>
  </r>
  <r>
    <n v="5301"/>
    <x v="52"/>
    <s v="World Total"/>
    <n v="440791"/>
    <x v="0"/>
    <n v="0"/>
    <n v="7239"/>
    <n v="0"/>
    <n v="0"/>
    <n v="0"/>
    <n v="0"/>
    <m/>
  </r>
  <r>
    <n v="5302"/>
    <x v="52"/>
    <s v="World Total"/>
    <n v="440799"/>
    <x v="2"/>
    <n v="0"/>
    <n v="0"/>
    <n v="39620"/>
    <n v="0"/>
    <n v="0"/>
    <n v="0"/>
    <m/>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1">
  <r>
    <n v="101"/>
    <x v="0"/>
    <s v="World Total"/>
    <n v="440399"/>
    <x v="0"/>
    <n v="28881420"/>
    <n v="24046269"/>
    <n v="27925140"/>
    <n v="42563084"/>
    <n v="57370311"/>
    <n v="56196777"/>
    <n v="-2"/>
  </r>
  <r>
    <n v="102"/>
    <x v="0"/>
    <s v="World Total"/>
    <n v="440391"/>
    <x v="1"/>
    <n v="6520329"/>
    <n v="6421973"/>
    <n v="5393460"/>
    <n v="12383263"/>
    <n v="17014300"/>
    <n v="21592536"/>
    <n v="27"/>
  </r>
  <r>
    <n v="103"/>
    <x v="0"/>
    <s v="World Total"/>
    <n v="440397"/>
    <x v="2"/>
    <n v="23488"/>
    <n v="0"/>
    <n v="176354"/>
    <n v="60000"/>
    <n v="75000"/>
    <n v="164969"/>
    <n v="120"/>
  </r>
  <r>
    <n v="104"/>
    <x v="0"/>
    <s v="World Total"/>
    <n v="440393"/>
    <x v="3"/>
    <n v="0"/>
    <n v="0"/>
    <n v="50000"/>
    <n v="0"/>
    <n v="0"/>
    <n v="0"/>
    <m/>
  </r>
  <r>
    <n v="105"/>
    <x v="0"/>
    <s v="World Total"/>
    <n v="440394"/>
    <x v="4"/>
    <n v="0"/>
    <n v="0"/>
    <n v="0"/>
    <n v="0"/>
    <n v="105065"/>
    <n v="0"/>
    <m/>
  </r>
  <r>
    <n v="106"/>
    <x v="0"/>
    <s v="World Total"/>
    <n v="440395"/>
    <x v="5"/>
    <n v="0"/>
    <n v="0"/>
    <n v="0"/>
    <n v="49271"/>
    <n v="0"/>
    <n v="0"/>
    <m/>
  </r>
  <r>
    <n v="201"/>
    <x v="1"/>
    <s v="World Total"/>
    <n v="440399"/>
    <x v="0"/>
    <n v="3981418"/>
    <n v="3960825"/>
    <n v="6170002"/>
    <n v="6763833"/>
    <n v="30965668"/>
    <n v="37153268"/>
    <n v="20"/>
  </r>
  <r>
    <n v="202"/>
    <x v="1"/>
    <s v="World Total"/>
    <n v="440391"/>
    <x v="1"/>
    <n v="3270175"/>
    <n v="2958980"/>
    <n v="4539134"/>
    <n v="5847270"/>
    <n v="18748222"/>
    <n v="17497747"/>
    <n v="-7"/>
  </r>
  <r>
    <n v="203"/>
    <x v="1"/>
    <s v="World Total"/>
    <n v="440397"/>
    <x v="2"/>
    <n v="1035410"/>
    <n v="789625"/>
    <n v="2944810"/>
    <n v="407633"/>
    <n v="1028032"/>
    <n v="1403544"/>
    <n v="37"/>
  </r>
  <r>
    <n v="204"/>
    <x v="1"/>
    <s v="World Total"/>
    <n v="440394"/>
    <x v="4"/>
    <n v="0"/>
    <n v="0"/>
    <n v="0"/>
    <n v="0"/>
    <n v="5547"/>
    <n v="0"/>
    <m/>
  </r>
  <r>
    <n v="205"/>
    <x v="1"/>
    <s v="World Total"/>
    <n v="440395"/>
    <x v="5"/>
    <n v="0"/>
    <n v="582485"/>
    <n v="2640704"/>
    <n v="856714"/>
    <n v="225573"/>
    <n v="0"/>
    <m/>
  </r>
  <r>
    <n v="206"/>
    <x v="1"/>
    <s v="World Total"/>
    <n v="440396"/>
    <x v="6"/>
    <n v="0"/>
    <n v="0"/>
    <n v="0"/>
    <n v="60175"/>
    <n v="0"/>
    <n v="0"/>
    <m/>
  </r>
  <r>
    <n v="301"/>
    <x v="2"/>
    <s v="World Total"/>
    <n v="440399"/>
    <x v="0"/>
    <n v="38293912"/>
    <n v="44820475"/>
    <n v="51452586"/>
    <n v="44072220"/>
    <n v="38026603"/>
    <n v="27205576"/>
    <n v="-28"/>
  </r>
  <r>
    <n v="302"/>
    <x v="2"/>
    <s v="World Total"/>
    <n v="440391"/>
    <x v="1"/>
    <n v="13363073"/>
    <n v="17179123"/>
    <n v="20392890"/>
    <n v="18890698"/>
    <n v="15628124"/>
    <n v="14168323"/>
    <n v="-9"/>
  </r>
  <r>
    <n v="303"/>
    <x v="2"/>
    <s v="World Total"/>
    <n v="440397"/>
    <x v="2"/>
    <n v="199720"/>
    <n v="171312"/>
    <n v="708538"/>
    <n v="152730"/>
    <n v="202178"/>
    <n v="163482"/>
    <n v="-19"/>
  </r>
  <r>
    <n v="304"/>
    <x v="2"/>
    <s v="World Total"/>
    <n v="440395"/>
    <x v="5"/>
    <n v="319004"/>
    <n v="395698"/>
    <n v="541929"/>
    <n v="737719"/>
    <n v="329368"/>
    <n v="145620"/>
    <n v="-56"/>
  </r>
  <r>
    <n v="305"/>
    <x v="2"/>
    <s v="World Total"/>
    <n v="440394"/>
    <x v="4"/>
    <n v="11696"/>
    <n v="202355"/>
    <n v="45507"/>
    <n v="15837"/>
    <n v="17000"/>
    <n v="16536"/>
    <n v="-3"/>
  </r>
  <r>
    <n v="306"/>
    <x v="2"/>
    <s v="World Total"/>
    <n v="440393"/>
    <x v="3"/>
    <n v="23922"/>
    <n v="69542"/>
    <n v="14039"/>
    <n v="25359"/>
    <n v="29427"/>
    <n v="0"/>
    <m/>
  </r>
  <r>
    <n v="307"/>
    <x v="2"/>
    <s v="World Total"/>
    <n v="440396"/>
    <x v="6"/>
    <n v="33200"/>
    <n v="20000"/>
    <n v="24900"/>
    <n v="15681"/>
    <n v="0"/>
    <n v="0"/>
    <m/>
  </r>
  <r>
    <n v="401"/>
    <x v="3"/>
    <s v="World Total"/>
    <n v="440399"/>
    <x v="0"/>
    <n v="17924050"/>
    <n v="18901969"/>
    <n v="23811026"/>
    <n v="20489896"/>
    <n v="30594090"/>
    <n v="22051196"/>
    <n v="-28"/>
  </r>
  <r>
    <n v="402"/>
    <x v="3"/>
    <s v="World Total"/>
    <n v="440391"/>
    <x v="1"/>
    <n v="16766087"/>
    <n v="19745861"/>
    <n v="17545478"/>
    <n v="16850826"/>
    <n v="20259160"/>
    <n v="13520215"/>
    <n v="-33"/>
  </r>
  <r>
    <n v="403"/>
    <x v="3"/>
    <s v="World Total"/>
    <n v="440397"/>
    <x v="2"/>
    <n v="223115"/>
    <n v="597508"/>
    <n v="218986"/>
    <n v="158869"/>
    <n v="142977"/>
    <n v="141378"/>
    <n v="-1"/>
  </r>
  <r>
    <n v="501"/>
    <x v="4"/>
    <s v="World Total"/>
    <n v="440391"/>
    <x v="1"/>
    <n v="10813076"/>
    <n v="14506213"/>
    <n v="16695663"/>
    <n v="14382350"/>
    <n v="17666317"/>
    <n v="12877629"/>
    <n v="-27"/>
  </r>
  <r>
    <n v="502"/>
    <x v="4"/>
    <s v="World Total"/>
    <n v="440399"/>
    <x v="0"/>
    <n v="17067680"/>
    <n v="19926159"/>
    <n v="15210042"/>
    <n v="12554963"/>
    <n v="13691326"/>
    <n v="10257328"/>
    <n v="-25"/>
  </r>
  <r>
    <n v="503"/>
    <x v="4"/>
    <s v="World Total"/>
    <n v="440397"/>
    <x v="2"/>
    <n v="1583860"/>
    <n v="2364589"/>
    <n v="2554332"/>
    <n v="2418479"/>
    <n v="2273454"/>
    <n v="2380572"/>
    <n v="5"/>
  </r>
  <r>
    <n v="504"/>
    <x v="4"/>
    <s v="World Total"/>
    <n v="440395"/>
    <x v="5"/>
    <n v="35632"/>
    <n v="169633"/>
    <n v="157374"/>
    <n v="82585"/>
    <n v="23274"/>
    <n v="13375"/>
    <n v="-43"/>
  </r>
  <r>
    <n v="505"/>
    <x v="4"/>
    <s v="World Total"/>
    <n v="440394"/>
    <x v="4"/>
    <n v="30611"/>
    <n v="29000"/>
    <n v="19000"/>
    <n v="0"/>
    <n v="0"/>
    <n v="0"/>
    <m/>
  </r>
  <r>
    <n v="506"/>
    <x v="4"/>
    <s v="World Total"/>
    <n v="440396"/>
    <x v="6"/>
    <n v="0"/>
    <n v="0"/>
    <n v="9781"/>
    <n v="4781"/>
    <n v="0"/>
    <n v="0"/>
    <m/>
  </r>
  <r>
    <n v="601"/>
    <x v="5"/>
    <s v="World Total"/>
    <n v="440399"/>
    <x v="0"/>
    <n v="22429288"/>
    <n v="24847107"/>
    <n v="31082555"/>
    <n v="26912708"/>
    <n v="38961966"/>
    <n v="21670700"/>
    <n v="-44"/>
  </r>
  <r>
    <n v="602"/>
    <x v="5"/>
    <s v="World Total"/>
    <n v="440391"/>
    <x v="1"/>
    <n v="4673437"/>
    <n v="4490927"/>
    <n v="4208838"/>
    <n v="4392218"/>
    <n v="4608696"/>
    <n v="2631757"/>
    <n v="-43"/>
  </r>
  <r>
    <n v="603"/>
    <x v="5"/>
    <s v="World Total"/>
    <n v="440397"/>
    <x v="2"/>
    <n v="0"/>
    <n v="73612"/>
    <n v="120000"/>
    <n v="36000"/>
    <n v="15000"/>
    <n v="55000"/>
    <n v="267"/>
  </r>
  <r>
    <n v="604"/>
    <x v="5"/>
    <s v="World Total"/>
    <n v="440393"/>
    <x v="3"/>
    <n v="0"/>
    <n v="0"/>
    <n v="0"/>
    <n v="32660"/>
    <n v="0"/>
    <n v="0"/>
    <m/>
  </r>
  <r>
    <n v="605"/>
    <x v="5"/>
    <s v="World Total"/>
    <n v="440394"/>
    <x v="4"/>
    <n v="0"/>
    <n v="41365"/>
    <n v="0"/>
    <n v="0"/>
    <n v="0"/>
    <n v="0"/>
    <m/>
  </r>
  <r>
    <n v="701"/>
    <x v="6"/>
    <s v="World Total"/>
    <n v="440399"/>
    <x v="0"/>
    <n v="5795547"/>
    <n v="5717740"/>
    <n v="8436456"/>
    <n v="6425433"/>
    <n v="12643249"/>
    <n v="11078803"/>
    <n v="-12"/>
  </r>
  <r>
    <n v="702"/>
    <x v="6"/>
    <s v="World Total"/>
    <n v="440391"/>
    <x v="1"/>
    <n v="5376838"/>
    <n v="7046892"/>
    <n v="5910260"/>
    <n v="6376361"/>
    <n v="7931398"/>
    <n v="8309283"/>
    <n v="5"/>
  </r>
  <r>
    <n v="703"/>
    <x v="6"/>
    <s v="World Total"/>
    <n v="440397"/>
    <x v="2"/>
    <n v="16125"/>
    <n v="148342"/>
    <n v="165735"/>
    <n v="88763"/>
    <n v="11424"/>
    <n v="325866"/>
    <n v="2752"/>
  </r>
  <r>
    <n v="704"/>
    <x v="6"/>
    <s v="World Total"/>
    <n v="440393"/>
    <x v="3"/>
    <n v="0"/>
    <n v="23705"/>
    <n v="0"/>
    <n v="0"/>
    <n v="0"/>
    <n v="0"/>
    <m/>
  </r>
  <r>
    <n v="705"/>
    <x v="6"/>
    <s v="World Total"/>
    <n v="440394"/>
    <x v="4"/>
    <n v="0"/>
    <n v="0"/>
    <n v="25689"/>
    <n v="0"/>
    <n v="0"/>
    <n v="0"/>
    <m/>
  </r>
  <r>
    <n v="706"/>
    <x v="6"/>
    <s v="World Total"/>
    <n v="440395"/>
    <x v="5"/>
    <n v="0"/>
    <n v="0"/>
    <n v="47542"/>
    <n v="0"/>
    <n v="0"/>
    <n v="0"/>
    <m/>
  </r>
  <r>
    <n v="801"/>
    <x v="7"/>
    <s v="World Total"/>
    <n v="440391"/>
    <x v="1"/>
    <n v="9715979"/>
    <n v="14391615"/>
    <n v="27168168"/>
    <n v="13846406"/>
    <n v="12321844"/>
    <n v="7998899"/>
    <n v="-35"/>
  </r>
  <r>
    <n v="802"/>
    <x v="7"/>
    <s v="World Total"/>
    <n v="440399"/>
    <x v="0"/>
    <n v="9613207"/>
    <n v="12804765"/>
    <n v="17722929"/>
    <n v="14611755"/>
    <n v="14658254"/>
    <n v="7596947"/>
    <n v="-48"/>
  </r>
  <r>
    <n v="803"/>
    <x v="7"/>
    <s v="World Total"/>
    <n v="440397"/>
    <x v="2"/>
    <n v="1525518"/>
    <n v="1875202"/>
    <n v="4437783"/>
    <n v="1143393"/>
    <n v="2288391"/>
    <n v="2770772"/>
    <n v="21"/>
  </r>
  <r>
    <n v="804"/>
    <x v="7"/>
    <s v="World Total"/>
    <n v="440394"/>
    <x v="4"/>
    <n v="77989"/>
    <n v="0"/>
    <n v="0"/>
    <n v="0"/>
    <n v="0"/>
    <n v="0"/>
    <m/>
  </r>
  <r>
    <n v="901"/>
    <x v="8"/>
    <s v="World Total"/>
    <n v="440391"/>
    <x v="1"/>
    <n v="8682070"/>
    <n v="10520485"/>
    <n v="8302775"/>
    <n v="7572141"/>
    <n v="9296564"/>
    <n v="9139008"/>
    <n v="-2"/>
  </r>
  <r>
    <n v="902"/>
    <x v="8"/>
    <s v="World Total"/>
    <n v="440399"/>
    <x v="0"/>
    <n v="8452806"/>
    <n v="8456293"/>
    <n v="7523893"/>
    <n v="7316557"/>
    <n v="6385977"/>
    <n v="6609212"/>
    <n v="3"/>
  </r>
  <r>
    <n v="903"/>
    <x v="8"/>
    <s v="World Total"/>
    <n v="440395"/>
    <x v="5"/>
    <n v="2938158"/>
    <n v="3270955"/>
    <n v="2476119"/>
    <n v="2556483"/>
    <n v="1945086"/>
    <n v="1803751"/>
    <n v="-7"/>
  </r>
  <r>
    <n v="904"/>
    <x v="8"/>
    <s v="World Total"/>
    <n v="440397"/>
    <x v="2"/>
    <n v="216879"/>
    <n v="359207"/>
    <n v="875753"/>
    <n v="359096"/>
    <n v="595263"/>
    <n v="179166"/>
    <n v="-70"/>
  </r>
  <r>
    <n v="905"/>
    <x v="8"/>
    <s v="World Total"/>
    <n v="440393"/>
    <x v="3"/>
    <n v="185296"/>
    <n v="160446"/>
    <n v="192839"/>
    <n v="109966"/>
    <n v="102323"/>
    <n v="8388"/>
    <n v="-92"/>
  </r>
  <r>
    <n v="906"/>
    <x v="8"/>
    <s v="World Total"/>
    <n v="440396"/>
    <x v="6"/>
    <n v="98585"/>
    <n v="0"/>
    <n v="0"/>
    <n v="0"/>
    <n v="0"/>
    <n v="0"/>
    <m/>
  </r>
  <r>
    <n v="1001"/>
    <x v="9"/>
    <s v="World Total"/>
    <n v="440391"/>
    <x v="1"/>
    <n v="3254303"/>
    <n v="5805684"/>
    <n v="5718722"/>
    <n v="5103516"/>
    <n v="6034267"/>
    <n v="6151915"/>
    <n v="2"/>
  </r>
  <r>
    <n v="1002"/>
    <x v="9"/>
    <s v="World Total"/>
    <n v="440399"/>
    <x v="0"/>
    <n v="1350944"/>
    <n v="1581146"/>
    <n v="3566119"/>
    <n v="3290946"/>
    <n v="4850882"/>
    <n v="5640890"/>
    <n v="16"/>
  </r>
  <r>
    <n v="1003"/>
    <x v="9"/>
    <s v="World Total"/>
    <n v="440395"/>
    <x v="5"/>
    <n v="296237"/>
    <n v="149197"/>
    <n v="456755"/>
    <n v="399537"/>
    <n v="243454"/>
    <n v="264098"/>
    <n v="8"/>
  </r>
  <r>
    <n v="1004"/>
    <x v="9"/>
    <s v="World Total"/>
    <n v="440397"/>
    <x v="2"/>
    <n v="0"/>
    <n v="0"/>
    <n v="6187"/>
    <n v="31075"/>
    <n v="0"/>
    <n v="0"/>
    <m/>
  </r>
  <r>
    <n v="1101"/>
    <x v="10"/>
    <s v="World Total"/>
    <n v="440399"/>
    <x v="0"/>
    <n v="11121115"/>
    <n v="14454171"/>
    <n v="15389249"/>
    <n v="9090360"/>
    <n v="12942781"/>
    <n v="11379059"/>
    <n v="-12"/>
  </r>
  <r>
    <n v="1102"/>
    <x v="10"/>
    <s v="World Total"/>
    <n v="440391"/>
    <x v="1"/>
    <n v="435895"/>
    <n v="1306828"/>
    <n v="1050603"/>
    <n v="157294"/>
    <n v="1452381"/>
    <n v="364163"/>
    <n v="-75"/>
  </r>
  <r>
    <n v="1103"/>
    <x v="10"/>
    <s v="World Total"/>
    <n v="440397"/>
    <x v="2"/>
    <n v="0"/>
    <n v="0"/>
    <n v="40000"/>
    <n v="0"/>
    <n v="0"/>
    <n v="0"/>
    <m/>
  </r>
  <r>
    <n v="1201"/>
    <x v="11"/>
    <s v="World Total"/>
    <n v="440399"/>
    <x v="0"/>
    <n v="13881652"/>
    <n v="17952618"/>
    <n v="15122315"/>
    <n v="17288764"/>
    <n v="11438668"/>
    <n v="10231330"/>
    <n v="-11"/>
  </r>
  <r>
    <n v="1202"/>
    <x v="11"/>
    <s v="World Total"/>
    <n v="440391"/>
    <x v="1"/>
    <n v="2149914"/>
    <n v="3176622"/>
    <n v="3946899"/>
    <n v="2697183"/>
    <n v="2219680"/>
    <n v="1386390"/>
    <n v="-38"/>
  </r>
  <r>
    <n v="1203"/>
    <x v="11"/>
    <s v="World Total"/>
    <n v="440395"/>
    <x v="5"/>
    <n v="231561"/>
    <n v="150265"/>
    <n v="47599"/>
    <n v="29749"/>
    <n v="0"/>
    <n v="9230"/>
    <m/>
  </r>
  <r>
    <n v="1204"/>
    <x v="11"/>
    <s v="World Total"/>
    <n v="440397"/>
    <x v="2"/>
    <n v="18000"/>
    <n v="19741"/>
    <n v="65227"/>
    <n v="0"/>
    <n v="66569"/>
    <n v="0"/>
    <m/>
  </r>
  <r>
    <n v="1301"/>
    <x v="12"/>
    <s v="World Total"/>
    <n v="440399"/>
    <x v="0"/>
    <n v="2251574"/>
    <n v="3086552"/>
    <n v="5781789"/>
    <n v="2739056"/>
    <n v="3957297"/>
    <n v="5461598"/>
    <n v="38"/>
  </r>
  <r>
    <n v="1302"/>
    <x v="12"/>
    <s v="World Total"/>
    <n v="440391"/>
    <x v="1"/>
    <n v="145000"/>
    <n v="10099"/>
    <n v="33505"/>
    <n v="146215"/>
    <n v="2366865"/>
    <n v="4383744"/>
    <n v="85"/>
  </r>
  <r>
    <n v="1303"/>
    <x v="12"/>
    <s v="World Total"/>
    <n v="440397"/>
    <x v="2"/>
    <n v="138445"/>
    <n v="121681"/>
    <n v="225068"/>
    <n v="252580"/>
    <n v="482846"/>
    <n v="686957"/>
    <n v="42"/>
  </r>
  <r>
    <n v="1304"/>
    <x v="12"/>
    <s v="World Total"/>
    <n v="440395"/>
    <x v="5"/>
    <n v="36914"/>
    <n v="59797"/>
    <n v="149203"/>
    <n v="148313"/>
    <n v="89647"/>
    <n v="99953"/>
    <n v="11"/>
  </r>
  <r>
    <n v="1305"/>
    <x v="12"/>
    <s v="World Total"/>
    <n v="440396"/>
    <x v="6"/>
    <n v="0"/>
    <n v="43920"/>
    <n v="5953"/>
    <n v="11222"/>
    <n v="0"/>
    <n v="2934"/>
    <m/>
  </r>
  <r>
    <n v="1306"/>
    <x v="12"/>
    <s v="World Total"/>
    <n v="440393"/>
    <x v="3"/>
    <n v="0"/>
    <n v="0"/>
    <n v="0"/>
    <n v="7219"/>
    <n v="0"/>
    <n v="0"/>
    <m/>
  </r>
  <r>
    <n v="1401"/>
    <x v="13"/>
    <s v="World Total"/>
    <n v="440391"/>
    <x v="1"/>
    <n v="1951773"/>
    <n v="3692328"/>
    <n v="2537671"/>
    <n v="1863570"/>
    <n v="9662370"/>
    <n v="5294232"/>
    <n v="-45"/>
  </r>
  <r>
    <n v="1402"/>
    <x v="13"/>
    <s v="World Total"/>
    <n v="440399"/>
    <x v="0"/>
    <n v="5586398"/>
    <n v="3362281"/>
    <n v="2134118"/>
    <n v="5744483"/>
    <n v="16927761"/>
    <n v="5222418"/>
    <n v="-69"/>
  </r>
  <r>
    <n v="1403"/>
    <x v="13"/>
    <s v="World Total"/>
    <n v="440397"/>
    <x v="2"/>
    <n v="0"/>
    <n v="0"/>
    <n v="10000"/>
    <n v="0"/>
    <n v="0"/>
    <n v="45000"/>
    <m/>
  </r>
  <r>
    <n v="1404"/>
    <x v="13"/>
    <s v="World Total"/>
    <n v="440395"/>
    <x v="5"/>
    <n v="2738"/>
    <n v="3309"/>
    <n v="0"/>
    <n v="9422"/>
    <n v="0"/>
    <n v="16198"/>
    <m/>
  </r>
  <r>
    <n v="1405"/>
    <x v="13"/>
    <s v="World Total"/>
    <n v="440393"/>
    <x v="3"/>
    <n v="0"/>
    <n v="0"/>
    <n v="0"/>
    <n v="0"/>
    <n v="28490"/>
    <n v="0"/>
    <m/>
  </r>
  <r>
    <n v="1501"/>
    <x v="14"/>
    <s v="World Total"/>
    <n v="440399"/>
    <x v="0"/>
    <n v="6174003"/>
    <n v="6373070"/>
    <n v="6233361"/>
    <n v="8815504"/>
    <n v="7703596"/>
    <n v="3809774"/>
    <n v="-51"/>
  </r>
  <r>
    <n v="1502"/>
    <x v="14"/>
    <s v="World Total"/>
    <n v="440391"/>
    <x v="1"/>
    <n v="2802847"/>
    <n v="4072744"/>
    <n v="3323779"/>
    <n v="2215690"/>
    <n v="3410783"/>
    <n v="2829108"/>
    <n v="-17"/>
  </r>
  <r>
    <n v="1503"/>
    <x v="14"/>
    <s v="World Total"/>
    <n v="440395"/>
    <x v="5"/>
    <n v="1588679"/>
    <n v="1734668"/>
    <n v="2595834"/>
    <n v="4337674"/>
    <n v="3193967"/>
    <n v="1416791"/>
    <n v="-56"/>
  </r>
  <r>
    <n v="1504"/>
    <x v="14"/>
    <s v="World Total"/>
    <n v="440397"/>
    <x v="2"/>
    <n v="1016131"/>
    <n v="950866"/>
    <n v="777549"/>
    <n v="1261372"/>
    <n v="1497760"/>
    <n v="738422"/>
    <n v="-51"/>
  </r>
  <r>
    <n v="1505"/>
    <x v="14"/>
    <s v="World Total"/>
    <n v="440393"/>
    <x v="3"/>
    <n v="77413"/>
    <n v="66382"/>
    <n v="64641"/>
    <n v="81986"/>
    <n v="88175"/>
    <n v="34064"/>
    <n v="-61"/>
  </r>
  <r>
    <n v="1506"/>
    <x v="14"/>
    <s v="World Total"/>
    <n v="440396"/>
    <x v="6"/>
    <n v="14881"/>
    <n v="0"/>
    <n v="0"/>
    <n v="34126"/>
    <n v="0"/>
    <n v="0"/>
    <m/>
  </r>
  <r>
    <n v="1601"/>
    <x v="15"/>
    <s v="World Total"/>
    <n v="440399"/>
    <x v="0"/>
    <n v="1505816"/>
    <n v="2575292"/>
    <n v="1816464"/>
    <n v="2123688"/>
    <n v="9838726"/>
    <n v="7036164"/>
    <n v="-28"/>
  </r>
  <r>
    <n v="1602"/>
    <x v="15"/>
    <s v="World Total"/>
    <n v="440391"/>
    <x v="1"/>
    <n v="88703"/>
    <n v="164750"/>
    <n v="80841"/>
    <n v="452561"/>
    <n v="1347063"/>
    <n v="1122818"/>
    <n v="-17"/>
  </r>
  <r>
    <n v="1603"/>
    <x v="15"/>
    <s v="World Total"/>
    <n v="440395"/>
    <x v="5"/>
    <n v="0"/>
    <n v="0"/>
    <n v="88362"/>
    <n v="0"/>
    <n v="0"/>
    <n v="0"/>
    <m/>
  </r>
  <r>
    <n v="1701"/>
    <x v="16"/>
    <s v="World Total"/>
    <n v="440399"/>
    <x v="0"/>
    <n v="39470"/>
    <n v="159053"/>
    <n v="200230"/>
    <n v="4682128"/>
    <n v="414150"/>
    <n v="6639417"/>
    <n v="1503"/>
  </r>
  <r>
    <n v="1702"/>
    <x v="16"/>
    <s v="World Total"/>
    <n v="440391"/>
    <x v="1"/>
    <n v="275954"/>
    <n v="10000"/>
    <n v="479142"/>
    <n v="4143745"/>
    <n v="439926"/>
    <n v="1346313"/>
    <n v="206"/>
  </r>
  <r>
    <n v="1703"/>
    <x v="16"/>
    <s v="World Total"/>
    <n v="440394"/>
    <x v="4"/>
    <n v="0"/>
    <n v="7528"/>
    <n v="0"/>
    <n v="0"/>
    <n v="0"/>
    <n v="0"/>
    <m/>
  </r>
  <r>
    <n v="1704"/>
    <x v="16"/>
    <s v="World Total"/>
    <n v="440397"/>
    <x v="2"/>
    <n v="10000"/>
    <n v="0"/>
    <n v="65289"/>
    <n v="63753"/>
    <n v="0"/>
    <n v="0"/>
    <m/>
  </r>
  <r>
    <n v="1801"/>
    <x v="17"/>
    <s v="World Total"/>
    <n v="440391"/>
    <x v="1"/>
    <n v="3220684"/>
    <n v="5025534"/>
    <n v="6259120"/>
    <n v="5625309"/>
    <n v="5318625"/>
    <n v="4122291"/>
    <n v="-22"/>
  </r>
  <r>
    <n v="1802"/>
    <x v="17"/>
    <s v="World Total"/>
    <n v="440399"/>
    <x v="0"/>
    <n v="2257646"/>
    <n v="5070891"/>
    <n v="5178667"/>
    <n v="3686337"/>
    <n v="7283753"/>
    <n v="3569880"/>
    <n v="-51"/>
  </r>
  <r>
    <n v="1803"/>
    <x v="17"/>
    <s v="World Total"/>
    <n v="440397"/>
    <x v="2"/>
    <n v="31452"/>
    <n v="37823"/>
    <n v="20000"/>
    <n v="47737"/>
    <n v="0"/>
    <n v="30270"/>
    <m/>
  </r>
  <r>
    <n v="1804"/>
    <x v="17"/>
    <s v="World Total"/>
    <n v="440393"/>
    <x v="3"/>
    <n v="0"/>
    <n v="25000"/>
    <n v="0"/>
    <n v="0"/>
    <n v="0"/>
    <n v="0"/>
    <m/>
  </r>
  <r>
    <n v="1805"/>
    <x v="17"/>
    <s v="World Total"/>
    <n v="440395"/>
    <x v="5"/>
    <n v="0"/>
    <n v="0"/>
    <n v="0"/>
    <n v="25372"/>
    <n v="0"/>
    <n v="0"/>
    <m/>
  </r>
  <r>
    <n v="1901"/>
    <x v="18"/>
    <s v="World Total"/>
    <n v="440399"/>
    <x v="0"/>
    <n v="3035207"/>
    <n v="2846406"/>
    <n v="2980198"/>
    <n v="2302492"/>
    <n v="2409609"/>
    <n v="5830239"/>
    <n v="142"/>
  </r>
  <r>
    <n v="1902"/>
    <x v="18"/>
    <s v="World Total"/>
    <n v="440391"/>
    <x v="1"/>
    <n v="1293328"/>
    <n v="2226659"/>
    <n v="1475728"/>
    <n v="1561788"/>
    <n v="1762096"/>
    <n v="1107881"/>
    <n v="-37"/>
  </r>
  <r>
    <n v="1903"/>
    <x v="18"/>
    <s v="World Total"/>
    <n v="440395"/>
    <x v="5"/>
    <n v="429424"/>
    <n v="405443"/>
    <n v="310479"/>
    <n v="443860"/>
    <n v="312888"/>
    <n v="474653"/>
    <n v="52"/>
  </r>
  <r>
    <n v="2001"/>
    <x v="19"/>
    <s v="World Total"/>
    <n v="440399"/>
    <x v="0"/>
    <n v="4923032"/>
    <n v="10060940"/>
    <n v="10562887"/>
    <n v="7986610"/>
    <n v="7244685"/>
    <n v="5241462"/>
    <n v="-28"/>
  </r>
  <r>
    <n v="2002"/>
    <x v="19"/>
    <s v="World Total"/>
    <n v="440391"/>
    <x v="1"/>
    <n v="1550207"/>
    <n v="2385600"/>
    <n v="2325985"/>
    <n v="1322508"/>
    <n v="2616581"/>
    <n v="1657682"/>
    <n v="-37"/>
  </r>
  <r>
    <n v="2003"/>
    <x v="19"/>
    <s v="World Total"/>
    <n v="440393"/>
    <x v="3"/>
    <n v="0"/>
    <n v="0"/>
    <n v="0"/>
    <n v="45119"/>
    <n v="0"/>
    <n v="0"/>
    <m/>
  </r>
  <r>
    <n v="2004"/>
    <x v="19"/>
    <s v="World Total"/>
    <n v="440395"/>
    <x v="5"/>
    <n v="247621"/>
    <n v="33555"/>
    <n v="138526"/>
    <n v="0"/>
    <n v="0"/>
    <n v="0"/>
    <m/>
  </r>
  <r>
    <n v="2005"/>
    <x v="19"/>
    <s v="World Total"/>
    <n v="440396"/>
    <x v="6"/>
    <n v="0"/>
    <n v="0"/>
    <n v="158260"/>
    <n v="39231"/>
    <n v="0"/>
    <n v="0"/>
    <m/>
  </r>
  <r>
    <n v="2006"/>
    <x v="19"/>
    <s v="World Total"/>
    <n v="440397"/>
    <x v="2"/>
    <n v="47652"/>
    <n v="47358"/>
    <n v="0"/>
    <n v="0"/>
    <n v="0"/>
    <n v="0"/>
    <m/>
  </r>
  <r>
    <n v="2101"/>
    <x v="20"/>
    <s v="World Total"/>
    <n v="440391"/>
    <x v="1"/>
    <n v="2877123"/>
    <n v="5268538"/>
    <n v="2743997"/>
    <n v="2899066"/>
    <n v="3275481"/>
    <n v="3449727"/>
    <n v="5"/>
  </r>
  <r>
    <n v="2102"/>
    <x v="20"/>
    <s v="World Total"/>
    <n v="440399"/>
    <x v="0"/>
    <n v="2197909"/>
    <n v="4532880"/>
    <n v="5873212"/>
    <n v="4705376"/>
    <n v="2911697"/>
    <n v="2381616"/>
    <n v="-18"/>
  </r>
  <r>
    <n v="2103"/>
    <x v="20"/>
    <s v="World Total"/>
    <n v="440397"/>
    <x v="2"/>
    <n v="62142"/>
    <n v="440787"/>
    <n v="760942"/>
    <n v="279608"/>
    <n v="118737"/>
    <n v="245836"/>
    <n v="107"/>
  </r>
  <r>
    <n v="2201"/>
    <x v="21"/>
    <s v="World Total"/>
    <n v="440399"/>
    <x v="0"/>
    <n v="669762"/>
    <n v="3361070"/>
    <n v="4720401"/>
    <n v="7391388"/>
    <n v="5658028"/>
    <n v="4189678"/>
    <n v="-26"/>
  </r>
  <r>
    <n v="2202"/>
    <x v="21"/>
    <s v="World Total"/>
    <n v="440391"/>
    <x v="1"/>
    <n v="617095"/>
    <n v="3295688"/>
    <n v="1585903"/>
    <n v="1633249"/>
    <n v="2572196"/>
    <n v="224467"/>
    <n v="-91"/>
  </r>
  <r>
    <n v="2203"/>
    <x v="21"/>
    <s v="World Total"/>
    <n v="440397"/>
    <x v="2"/>
    <n v="110027"/>
    <n v="130959"/>
    <n v="137119"/>
    <n v="0"/>
    <n v="0"/>
    <n v="0"/>
    <m/>
  </r>
  <r>
    <n v="2301"/>
    <x v="22"/>
    <s v="World Total"/>
    <n v="440399"/>
    <x v="0"/>
    <n v="1064684"/>
    <n v="1441747"/>
    <n v="3723810"/>
    <n v="4907665"/>
    <n v="2659717"/>
    <n v="2540197"/>
    <n v="-4"/>
  </r>
  <r>
    <n v="2302"/>
    <x v="22"/>
    <s v="World Total"/>
    <n v="440391"/>
    <x v="1"/>
    <n v="71465"/>
    <n v="52699"/>
    <n v="1330544"/>
    <n v="1039429"/>
    <n v="529664"/>
    <n v="1621439"/>
    <n v="206"/>
  </r>
  <r>
    <n v="2303"/>
    <x v="22"/>
    <s v="World Total"/>
    <n v="440394"/>
    <x v="4"/>
    <n v="0"/>
    <n v="6510"/>
    <n v="0"/>
    <n v="0"/>
    <n v="0"/>
    <n v="0"/>
    <m/>
  </r>
  <r>
    <n v="2304"/>
    <x v="22"/>
    <s v="World Total"/>
    <n v="440396"/>
    <x v="6"/>
    <n v="0"/>
    <n v="0"/>
    <n v="0"/>
    <n v="4305"/>
    <n v="0"/>
    <n v="0"/>
    <m/>
  </r>
  <r>
    <n v="2305"/>
    <x v="22"/>
    <s v="World Total"/>
    <n v="440397"/>
    <x v="2"/>
    <n v="147337"/>
    <n v="535118"/>
    <n v="208517"/>
    <n v="0"/>
    <n v="111573"/>
    <n v="0"/>
    <m/>
  </r>
  <r>
    <n v="2401"/>
    <x v="23"/>
    <s v="World Total"/>
    <n v="440399"/>
    <x v="0"/>
    <n v="234981"/>
    <n v="679646"/>
    <n v="1046027"/>
    <n v="376168"/>
    <n v="2276068"/>
    <n v="2121362"/>
    <n v="-7"/>
  </r>
  <r>
    <n v="2402"/>
    <x v="23"/>
    <s v="World Total"/>
    <n v="440391"/>
    <x v="1"/>
    <n v="1716376"/>
    <n v="852097"/>
    <n v="3230920"/>
    <n v="284396"/>
    <n v="2148843"/>
    <n v="1549919"/>
    <n v="-28"/>
  </r>
  <r>
    <n v="2403"/>
    <x v="23"/>
    <s v="World Total"/>
    <n v="440395"/>
    <x v="5"/>
    <n v="0"/>
    <n v="23114"/>
    <n v="4952"/>
    <n v="0"/>
    <n v="3839"/>
    <n v="5366"/>
    <n v="40"/>
  </r>
  <r>
    <n v="2404"/>
    <x v="23"/>
    <s v="World Total"/>
    <n v="440397"/>
    <x v="2"/>
    <n v="0"/>
    <n v="46360"/>
    <n v="3084"/>
    <n v="0"/>
    <n v="0"/>
    <n v="0"/>
    <m/>
  </r>
  <r>
    <n v="2501"/>
    <x v="24"/>
    <s v="World Total"/>
    <n v="440391"/>
    <x v="1"/>
    <n v="10403"/>
    <n v="67360"/>
    <n v="423460"/>
    <n v="827542"/>
    <n v="1550564"/>
    <n v="2297875"/>
    <n v="48"/>
  </r>
  <r>
    <n v="2502"/>
    <x v="24"/>
    <s v="World Total"/>
    <n v="440399"/>
    <x v="0"/>
    <n v="161008"/>
    <n v="469817"/>
    <n v="543687"/>
    <n v="548899"/>
    <n v="716028"/>
    <n v="450641"/>
    <n v="-37"/>
  </r>
  <r>
    <n v="2503"/>
    <x v="24"/>
    <s v="World Total"/>
    <n v="440397"/>
    <x v="2"/>
    <n v="0"/>
    <n v="0"/>
    <n v="26690"/>
    <n v="0"/>
    <n v="9390"/>
    <n v="7544"/>
    <n v="-20"/>
  </r>
  <r>
    <n v="2601"/>
    <x v="25"/>
    <s v="World Total"/>
    <n v="440391"/>
    <x v="1"/>
    <n v="3757550"/>
    <n v="5870785"/>
    <n v="5601079"/>
    <n v="3240389"/>
    <n v="1560243"/>
    <n v="1719492"/>
    <n v="10"/>
  </r>
  <r>
    <n v="2602"/>
    <x v="25"/>
    <s v="World Total"/>
    <n v="440399"/>
    <x v="0"/>
    <n v="1912230"/>
    <n v="2657049"/>
    <n v="1807703"/>
    <n v="1586695"/>
    <n v="577279"/>
    <n v="474720"/>
    <n v="-18"/>
  </r>
  <r>
    <n v="2603"/>
    <x v="25"/>
    <s v="World Total"/>
    <n v="440397"/>
    <x v="2"/>
    <n v="1088108"/>
    <n v="1539772"/>
    <n v="2167023"/>
    <n v="1032474"/>
    <n v="587413"/>
    <n v="449333"/>
    <n v="-24"/>
  </r>
  <r>
    <n v="2604"/>
    <x v="25"/>
    <s v="World Total"/>
    <n v="440395"/>
    <x v="5"/>
    <n v="0"/>
    <n v="0"/>
    <n v="16927"/>
    <n v="0"/>
    <n v="0"/>
    <n v="0"/>
    <m/>
  </r>
  <r>
    <n v="2605"/>
    <x v="25"/>
    <s v="World Total"/>
    <n v="440396"/>
    <x v="6"/>
    <n v="4295"/>
    <n v="4192"/>
    <n v="0"/>
    <n v="0"/>
    <n v="0"/>
    <n v="0"/>
    <m/>
  </r>
  <r>
    <n v="2701"/>
    <x v="26"/>
    <s v="World Total"/>
    <n v="440399"/>
    <x v="0"/>
    <n v="2616385"/>
    <n v="1152128"/>
    <n v="1842735"/>
    <n v="1868956"/>
    <n v="754146"/>
    <n v="1986886"/>
    <n v="163"/>
  </r>
  <r>
    <n v="2702"/>
    <x v="26"/>
    <s v="World Total"/>
    <n v="440391"/>
    <x v="1"/>
    <n v="228667"/>
    <n v="37445"/>
    <n v="516746"/>
    <n v="222356"/>
    <n v="448956"/>
    <n v="340779"/>
    <n v="-24"/>
  </r>
  <r>
    <n v="2703"/>
    <x v="26"/>
    <s v="World Total"/>
    <n v="440397"/>
    <x v="2"/>
    <n v="0"/>
    <n v="30867"/>
    <n v="168785"/>
    <n v="0"/>
    <n v="75000"/>
    <n v="186388"/>
    <n v="149"/>
  </r>
  <r>
    <n v="2704"/>
    <x v="26"/>
    <s v="World Total"/>
    <n v="440396"/>
    <x v="6"/>
    <n v="0"/>
    <n v="0"/>
    <n v="0"/>
    <n v="39194"/>
    <n v="0"/>
    <n v="0"/>
    <m/>
  </r>
  <r>
    <n v="2801"/>
    <x v="27"/>
    <s v="World Total"/>
    <n v="440391"/>
    <x v="1"/>
    <n v="4014735"/>
    <n v="3871258"/>
    <n v="4940083"/>
    <n v="2307210"/>
    <n v="566000"/>
    <n v="1828076"/>
    <n v="223"/>
  </r>
  <r>
    <n v="2802"/>
    <x v="27"/>
    <s v="World Total"/>
    <n v="440399"/>
    <x v="0"/>
    <n v="1082754"/>
    <n v="2881520"/>
    <n v="2204830"/>
    <n v="838223"/>
    <n v="145425"/>
    <n v="360118"/>
    <n v="148"/>
  </r>
  <r>
    <n v="2803"/>
    <x v="27"/>
    <s v="World Total"/>
    <n v="440397"/>
    <x v="2"/>
    <n v="2294086"/>
    <n v="1701635"/>
    <n v="1130061"/>
    <n v="88515"/>
    <n v="133441"/>
    <n v="93865"/>
    <n v="-30"/>
  </r>
  <r>
    <n v="2804"/>
    <x v="27"/>
    <s v="World Total"/>
    <n v="440395"/>
    <x v="5"/>
    <n v="6576"/>
    <n v="0"/>
    <n v="4620"/>
    <n v="0"/>
    <n v="0"/>
    <n v="0"/>
    <m/>
  </r>
  <r>
    <n v="2901"/>
    <x v="28"/>
    <s v="World Total"/>
    <n v="440391"/>
    <x v="1"/>
    <n v="7871012"/>
    <n v="5389930"/>
    <n v="8797320"/>
    <n v="10024793"/>
    <n v="2401801"/>
    <n v="1488790"/>
    <n v="-38"/>
  </r>
  <r>
    <n v="2902"/>
    <x v="28"/>
    <s v="World Total"/>
    <n v="440399"/>
    <x v="0"/>
    <n v="6003873"/>
    <n v="7193352"/>
    <n v="7884310"/>
    <n v="7158372"/>
    <n v="1664245"/>
    <n v="517082"/>
    <n v="-69"/>
  </r>
  <r>
    <n v="2903"/>
    <x v="28"/>
    <s v="World Total"/>
    <n v="440397"/>
    <x v="2"/>
    <n v="369456"/>
    <n v="711351"/>
    <n v="294791"/>
    <n v="178464"/>
    <n v="65257"/>
    <n v="46960"/>
    <n v="-28"/>
  </r>
  <r>
    <n v="2904"/>
    <x v="28"/>
    <s v="World Total"/>
    <n v="440393"/>
    <x v="3"/>
    <n v="6026"/>
    <n v="0"/>
    <n v="0"/>
    <n v="0"/>
    <n v="0"/>
    <n v="0"/>
    <m/>
  </r>
  <r>
    <n v="2905"/>
    <x v="28"/>
    <s v="World Total"/>
    <n v="440394"/>
    <x v="4"/>
    <n v="0"/>
    <n v="36735"/>
    <n v="0"/>
    <n v="0"/>
    <n v="0"/>
    <n v="0"/>
    <m/>
  </r>
  <r>
    <n v="3001"/>
    <x v="29"/>
    <s v="World Total"/>
    <n v="440399"/>
    <x v="0"/>
    <n v="9345701"/>
    <n v="6337844"/>
    <n v="10146357"/>
    <n v="10261338"/>
    <n v="6063654"/>
    <n v="1997066"/>
    <n v="-67"/>
  </r>
  <r>
    <n v="3002"/>
    <x v="29"/>
    <s v="World Total"/>
    <n v="440391"/>
    <x v="1"/>
    <n v="0"/>
    <n v="24702"/>
    <n v="11812"/>
    <n v="596970"/>
    <n v="119343"/>
    <n v="0"/>
    <m/>
  </r>
  <r>
    <n v="3101"/>
    <x v="30"/>
    <s v="World Total"/>
    <n v="440399"/>
    <x v="0"/>
    <n v="59319"/>
    <n v="352708"/>
    <n v="38446"/>
    <n v="168211"/>
    <n v="242665"/>
    <n v="1401197"/>
    <n v="477"/>
  </r>
  <r>
    <n v="3102"/>
    <x v="30"/>
    <s v="World Total"/>
    <n v="440391"/>
    <x v="1"/>
    <n v="26623"/>
    <n v="716047"/>
    <n v="0"/>
    <n v="75000"/>
    <n v="157567"/>
    <n v="136776"/>
    <n v="-13"/>
  </r>
  <r>
    <n v="3103"/>
    <x v="30"/>
    <s v="World Total"/>
    <n v="440397"/>
    <x v="2"/>
    <n v="0"/>
    <n v="0"/>
    <n v="0"/>
    <n v="0"/>
    <n v="29714"/>
    <n v="0"/>
    <m/>
  </r>
  <r>
    <n v="3201"/>
    <x v="31"/>
    <s v="World Total"/>
    <n v="440399"/>
    <x v="0"/>
    <n v="1123583"/>
    <n v="1005264"/>
    <n v="1768982"/>
    <n v="943687"/>
    <n v="1526727"/>
    <n v="1091719"/>
    <n v="-28"/>
  </r>
  <r>
    <n v="3202"/>
    <x v="31"/>
    <s v="World Total"/>
    <n v="440391"/>
    <x v="1"/>
    <n v="283505"/>
    <n v="161600"/>
    <n v="1330399"/>
    <n v="395744"/>
    <n v="349729"/>
    <n v="202820"/>
    <n v="-42"/>
  </r>
  <r>
    <n v="3203"/>
    <x v="31"/>
    <s v="World Total"/>
    <n v="440397"/>
    <x v="2"/>
    <n v="25262"/>
    <n v="345247"/>
    <n v="733325"/>
    <n v="254779"/>
    <n v="219961"/>
    <n v="133965"/>
    <n v="-39"/>
  </r>
  <r>
    <n v="3204"/>
    <x v="31"/>
    <s v="World Total"/>
    <n v="440396"/>
    <x v="6"/>
    <n v="12826"/>
    <n v="0"/>
    <n v="0"/>
    <n v="0"/>
    <n v="0"/>
    <n v="0"/>
    <m/>
  </r>
  <r>
    <n v="3301"/>
    <x v="32"/>
    <s v="World Total"/>
    <n v="440399"/>
    <x v="0"/>
    <n v="32070"/>
    <n v="64810"/>
    <n v="138888"/>
    <n v="84789"/>
    <n v="302619"/>
    <n v="1013729"/>
    <n v="235"/>
  </r>
  <r>
    <n v="3302"/>
    <x v="32"/>
    <s v="World Total"/>
    <n v="440391"/>
    <x v="1"/>
    <n v="0"/>
    <n v="0"/>
    <n v="4851"/>
    <n v="33786"/>
    <n v="88467"/>
    <n v="243693"/>
    <n v="175"/>
  </r>
  <r>
    <n v="3401"/>
    <x v="33"/>
    <s v="World Total"/>
    <n v="440399"/>
    <x v="0"/>
    <n v="49120"/>
    <n v="29269"/>
    <n v="97505"/>
    <n v="108145"/>
    <n v="244248"/>
    <n v="607333"/>
    <n v="149"/>
  </r>
  <r>
    <n v="3402"/>
    <x v="33"/>
    <s v="World Total"/>
    <n v="440391"/>
    <x v="1"/>
    <n v="501218"/>
    <n v="0"/>
    <n v="0"/>
    <n v="70429"/>
    <n v="135440"/>
    <n v="25600"/>
    <n v="-81"/>
  </r>
  <r>
    <n v="3501"/>
    <x v="34"/>
    <s v="World Total"/>
    <n v="440391"/>
    <x v="1"/>
    <n v="604946"/>
    <n v="1342515"/>
    <n v="3038816"/>
    <n v="1642957"/>
    <n v="85314"/>
    <n v="205600"/>
    <n v="141"/>
  </r>
  <r>
    <n v="3502"/>
    <x v="34"/>
    <s v="World Total"/>
    <n v="440399"/>
    <x v="0"/>
    <n v="495136"/>
    <n v="579795"/>
    <n v="782458"/>
    <n v="606319"/>
    <n v="77227"/>
    <n v="171095"/>
    <n v="122"/>
  </r>
  <r>
    <n v="3503"/>
    <x v="34"/>
    <s v="World Total"/>
    <n v="440397"/>
    <x v="2"/>
    <n v="0"/>
    <n v="69219"/>
    <n v="93597"/>
    <n v="281116"/>
    <n v="54000"/>
    <n v="0"/>
    <m/>
  </r>
  <r>
    <n v="3601"/>
    <x v="35"/>
    <s v="World Total"/>
    <n v="440399"/>
    <x v="0"/>
    <n v="0"/>
    <n v="0"/>
    <n v="0"/>
    <n v="0"/>
    <n v="33665"/>
    <n v="137744"/>
    <n v="309"/>
  </r>
  <r>
    <n v="3602"/>
    <x v="35"/>
    <s v="World Total"/>
    <n v="440391"/>
    <x v="1"/>
    <n v="0"/>
    <n v="0"/>
    <n v="0"/>
    <n v="0"/>
    <n v="28685"/>
    <n v="100898"/>
    <n v="252"/>
  </r>
  <r>
    <n v="3701"/>
    <x v="36"/>
    <s v="World Total"/>
    <n v="440399"/>
    <x v="0"/>
    <n v="6089"/>
    <n v="0"/>
    <n v="0"/>
    <n v="0"/>
    <n v="0"/>
    <n v="154884"/>
    <m/>
  </r>
  <r>
    <n v="3702"/>
    <x v="36"/>
    <s v="World Total"/>
    <n v="440391"/>
    <x v="1"/>
    <n v="20000"/>
    <n v="108014"/>
    <n v="28419"/>
    <n v="0"/>
    <n v="0"/>
    <n v="74690"/>
    <m/>
  </r>
  <r>
    <n v="3703"/>
    <x v="36"/>
    <s v="World Total"/>
    <n v="440397"/>
    <x v="2"/>
    <n v="0"/>
    <n v="5257"/>
    <n v="0"/>
    <n v="26833"/>
    <n v="0"/>
    <n v="0"/>
    <m/>
  </r>
  <r>
    <n v="3801"/>
    <x v="37"/>
    <s v="World Total"/>
    <n v="440391"/>
    <x v="1"/>
    <n v="0"/>
    <n v="0"/>
    <n v="35997"/>
    <n v="238147"/>
    <n v="129315"/>
    <n v="84431"/>
    <n v="-35"/>
  </r>
  <r>
    <n v="3802"/>
    <x v="37"/>
    <s v="World Total"/>
    <n v="440399"/>
    <x v="0"/>
    <n v="0"/>
    <n v="0"/>
    <n v="27944"/>
    <n v="148417"/>
    <n v="8962"/>
    <n v="63218"/>
    <n v="605"/>
  </r>
  <r>
    <n v="3901"/>
    <x v="38"/>
    <s v="World Total"/>
    <n v="440391"/>
    <x v="1"/>
    <n v="71493"/>
    <n v="148354"/>
    <n v="23339"/>
    <n v="78817"/>
    <n v="0"/>
    <n v="21363"/>
    <m/>
  </r>
  <r>
    <n v="3902"/>
    <x v="38"/>
    <s v="World Total"/>
    <n v="440399"/>
    <x v="0"/>
    <n v="275332"/>
    <n v="325679"/>
    <n v="103367"/>
    <n v="0"/>
    <n v="23100"/>
    <n v="15876"/>
    <n v="-31"/>
  </r>
  <r>
    <n v="3903"/>
    <x v="38"/>
    <s v="World Total"/>
    <n v="440395"/>
    <x v="5"/>
    <n v="7301"/>
    <n v="0"/>
    <n v="0"/>
    <n v="0"/>
    <n v="0"/>
    <n v="0"/>
    <m/>
  </r>
  <r>
    <n v="3904"/>
    <x v="38"/>
    <s v="World Total"/>
    <n v="440397"/>
    <x v="2"/>
    <n v="0"/>
    <n v="30087"/>
    <n v="51889"/>
    <n v="15829"/>
    <n v="0"/>
    <n v="0"/>
    <m/>
  </r>
  <r>
    <n v="4001"/>
    <x v="39"/>
    <s v="World Total"/>
    <n v="440399"/>
    <x v="0"/>
    <n v="0"/>
    <n v="0"/>
    <n v="0"/>
    <n v="25000"/>
    <n v="0"/>
    <n v="12707"/>
    <m/>
  </r>
  <r>
    <n v="4002"/>
    <x v="39"/>
    <s v="World Total"/>
    <n v="440391"/>
    <x v="1"/>
    <n v="5919"/>
    <n v="6055"/>
    <n v="19375"/>
    <n v="5888"/>
    <n v="31467"/>
    <n v="8666"/>
    <n v="-72"/>
  </r>
  <r>
    <n v="4101"/>
    <x v="40"/>
    <s v="World Total"/>
    <n v="440397"/>
    <x v="2"/>
    <n v="0"/>
    <n v="0"/>
    <n v="0"/>
    <n v="0"/>
    <n v="0"/>
    <n v="10200"/>
    <m/>
  </r>
  <r>
    <n v="4201"/>
    <x v="41"/>
    <s v="World Total"/>
    <n v="440391"/>
    <x v="1"/>
    <n v="24278"/>
    <n v="36435"/>
    <n v="0"/>
    <n v="0"/>
    <n v="56653"/>
    <n v="0"/>
    <m/>
  </r>
  <r>
    <n v="4202"/>
    <x v="41"/>
    <s v="World Total"/>
    <n v="440397"/>
    <x v="2"/>
    <n v="0"/>
    <n v="13159"/>
    <n v="0"/>
    <n v="0"/>
    <n v="0"/>
    <n v="0"/>
    <m/>
  </r>
  <r>
    <n v="4203"/>
    <x v="41"/>
    <s v="World Total"/>
    <n v="440399"/>
    <x v="0"/>
    <n v="118420"/>
    <n v="144109"/>
    <n v="173485"/>
    <n v="70504"/>
    <n v="0"/>
    <n v="0"/>
    <m/>
  </r>
  <r>
    <n v="4301"/>
    <x v="42"/>
    <s v="World Total"/>
    <n v="440391"/>
    <x v="1"/>
    <n v="0"/>
    <n v="0"/>
    <n v="5646"/>
    <n v="0"/>
    <n v="11099"/>
    <n v="0"/>
    <m/>
  </r>
  <r>
    <n v="4302"/>
    <x v="42"/>
    <s v="World Total"/>
    <n v="440399"/>
    <x v="0"/>
    <n v="0"/>
    <n v="0"/>
    <n v="6160"/>
    <n v="0"/>
    <n v="0"/>
    <n v="0"/>
    <m/>
  </r>
  <r>
    <n v="4401"/>
    <x v="43"/>
    <s v="World Total"/>
    <n v="440399"/>
    <x v="0"/>
    <n v="20230"/>
    <n v="0"/>
    <n v="0"/>
    <n v="0"/>
    <n v="0"/>
    <n v="0"/>
    <m/>
  </r>
  <r>
    <n v="4501"/>
    <x v="44"/>
    <s v="World Total"/>
    <n v="440399"/>
    <x v="0"/>
    <n v="0"/>
    <n v="0"/>
    <n v="20451"/>
    <n v="0"/>
    <n v="0"/>
    <n v="0"/>
    <m/>
  </r>
  <r>
    <n v="4601"/>
    <x v="45"/>
    <s v="World Total"/>
    <n v="440399"/>
    <x v="0"/>
    <n v="0"/>
    <n v="50000"/>
    <n v="440858"/>
    <n v="0"/>
    <n v="5965"/>
    <n v="0"/>
    <m/>
  </r>
  <r>
    <n v="4701"/>
    <x v="46"/>
    <s v="World Total"/>
    <n v="440391"/>
    <x v="1"/>
    <n v="0"/>
    <n v="0"/>
    <n v="0"/>
    <n v="8525"/>
    <n v="0"/>
    <n v="0"/>
    <m/>
  </r>
  <r>
    <n v="4801"/>
    <x v="47"/>
    <s v="World Total"/>
    <n v="440399"/>
    <x v="0"/>
    <n v="0"/>
    <n v="0"/>
    <n v="0"/>
    <n v="13300"/>
    <n v="0"/>
    <n v="0"/>
    <m/>
  </r>
  <r>
    <n v="4901"/>
    <x v="48"/>
    <s v="World Total"/>
    <n v="440391"/>
    <x v="1"/>
    <n v="17692"/>
    <n v="6800"/>
    <n v="277936"/>
    <n v="0"/>
    <n v="0"/>
    <n v="0"/>
    <m/>
  </r>
  <r>
    <n v="4902"/>
    <x v="48"/>
    <s v="World Total"/>
    <n v="440399"/>
    <x v="0"/>
    <n v="0"/>
    <n v="4791"/>
    <n v="51000"/>
    <n v="55115"/>
    <n v="0"/>
    <n v="0"/>
    <m/>
  </r>
  <r>
    <n v="5001"/>
    <x v="49"/>
    <s v="World Total"/>
    <n v="440391"/>
    <x v="1"/>
    <n v="0"/>
    <n v="8712"/>
    <n v="0"/>
    <n v="0"/>
    <n v="0"/>
    <n v="0"/>
    <m/>
  </r>
  <r>
    <n v="5002"/>
    <x v="49"/>
    <s v="World Total"/>
    <n v="440399"/>
    <x v="0"/>
    <n v="0"/>
    <n v="0"/>
    <n v="0"/>
    <n v="0"/>
    <n v="50619"/>
    <n v="0"/>
    <m/>
  </r>
  <r>
    <n v="5101"/>
    <x v="50"/>
    <s v="World Total"/>
    <n v="440397"/>
    <x v="2"/>
    <n v="0"/>
    <n v="11905"/>
    <n v="0"/>
    <n v="0"/>
    <n v="0"/>
    <n v="0"/>
    <m/>
  </r>
  <r>
    <n v="5102"/>
    <x v="50"/>
    <s v="World Total"/>
    <n v="440399"/>
    <x v="0"/>
    <n v="0"/>
    <n v="0"/>
    <n v="0"/>
    <n v="30892"/>
    <n v="0"/>
    <n v="0"/>
    <m/>
  </r>
  <r>
    <n v="5201"/>
    <x v="51"/>
    <s v="World Total"/>
    <n v="440391"/>
    <x v="1"/>
    <n v="53219"/>
    <n v="0"/>
    <n v="0"/>
    <n v="0"/>
    <n v="0"/>
    <n v="0"/>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30454E8-A58F-4616-A8C8-11EB1C4B4FE7}" name="PivotTable1" cacheId="1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Country">
  <location ref="A7:G128" firstHeaderRow="0" firstDataRow="1" firstDataCol="1"/>
  <pivotFields count="11">
    <pivotField showAll="0"/>
    <pivotField axis="axisRow" showAll="0" sortType="descending">
      <items count="121">
        <item x="93"/>
        <item x="117"/>
        <item x="85"/>
        <item x="39"/>
        <item x="94"/>
        <item x="61"/>
        <item x="9"/>
        <item x="69"/>
        <item x="41"/>
        <item x="46"/>
        <item x="95"/>
        <item x="60"/>
        <item x="97"/>
        <item x="25"/>
        <item x="79"/>
        <item x="86"/>
        <item x="96"/>
        <item x="82"/>
        <item x="57"/>
        <item x="107"/>
        <item x="98"/>
        <item x="56"/>
        <item x="99"/>
        <item x="2"/>
        <item x="58"/>
        <item x="40"/>
        <item x="0"/>
        <item x="66"/>
        <item x="78"/>
        <item x="106"/>
        <item x="100"/>
        <item x="48"/>
        <item x="73"/>
        <item x="32"/>
        <item x="42"/>
        <item x="71"/>
        <item x="26"/>
        <item x="87"/>
        <item x="101"/>
        <item x="20"/>
        <item x="38"/>
        <item x="35"/>
        <item x="118"/>
        <item x="119"/>
        <item x="90"/>
        <item x="103"/>
        <item x="7"/>
        <item x="77"/>
        <item x="27"/>
        <item x="37"/>
        <item x="104"/>
        <item x="105"/>
        <item x="36"/>
        <item x="45"/>
        <item x="89"/>
        <item x="76"/>
        <item x="17"/>
        <item x="8"/>
        <item x="47"/>
        <item x="15"/>
        <item x="28"/>
        <item x="6"/>
        <item x="62"/>
        <item x="5"/>
        <item x="49"/>
        <item x="91"/>
        <item x="14"/>
        <item x="52"/>
        <item x="68"/>
        <item x="23"/>
        <item x="43"/>
        <item x="108"/>
        <item x="53"/>
        <item x="11"/>
        <item x="55"/>
        <item x="112"/>
        <item x="109"/>
        <item x="51"/>
        <item x="3"/>
        <item x="102"/>
        <item x="21"/>
        <item x="33"/>
        <item x="72"/>
        <item x="31"/>
        <item x="111"/>
        <item x="110"/>
        <item x="81"/>
        <item x="34"/>
        <item x="75"/>
        <item x="74"/>
        <item x="19"/>
        <item x="80"/>
        <item x="59"/>
        <item x="54"/>
        <item x="50"/>
        <item x="13"/>
        <item x="44"/>
        <item x="113"/>
        <item x="114"/>
        <item x="24"/>
        <item x="83"/>
        <item x="64"/>
        <item x="84"/>
        <item x="22"/>
        <item x="10"/>
        <item x="88"/>
        <item x="29"/>
        <item x="70"/>
        <item x="30"/>
        <item x="18"/>
        <item x="63"/>
        <item x="115"/>
        <item x="16"/>
        <item x="67"/>
        <item x="92"/>
        <item x="12"/>
        <item x="4"/>
        <item x="65"/>
        <item x="116"/>
        <item x="1"/>
        <item t="default"/>
      </items>
      <autoSortScope>
        <pivotArea dataOnly="0" outline="0" fieldPosition="0">
          <references count="1">
            <reference field="4294967294" count="1" selected="0">
              <x v="5"/>
            </reference>
          </references>
        </pivotArea>
      </autoSortScope>
    </pivotField>
    <pivotField showAll="0">
      <items count="14">
        <item x="4"/>
        <item x="10"/>
        <item x="11"/>
        <item x="2"/>
        <item x="7"/>
        <item x="5"/>
        <item x="9"/>
        <item x="0"/>
        <item x="12"/>
        <item x="1"/>
        <item x="8"/>
        <item x="3"/>
        <item x="6"/>
        <item t="default"/>
      </items>
    </pivotField>
    <pivotField showAll="0"/>
    <pivotField dataField="1" numFmtId="164" showAll="0"/>
    <pivotField dataField="1" numFmtId="164" showAll="0"/>
    <pivotField dataField="1" numFmtId="164" showAll="0"/>
    <pivotField dataField="1" numFmtId="164" showAll="0"/>
    <pivotField dataField="1" numFmtId="164" showAll="0"/>
    <pivotField dataField="1" numFmtId="164" showAll="0"/>
    <pivotField showAll="0"/>
  </pivotFields>
  <rowFields count="1">
    <field x="1"/>
  </rowFields>
  <rowItems count="121">
    <i>
      <x v="26"/>
    </i>
    <i>
      <x v="119"/>
    </i>
    <i>
      <x v="23"/>
    </i>
    <i>
      <x v="78"/>
    </i>
    <i>
      <x v="116"/>
    </i>
    <i>
      <x v="63"/>
    </i>
    <i>
      <x v="61"/>
    </i>
    <i>
      <x v="46"/>
    </i>
    <i>
      <x v="57"/>
    </i>
    <i>
      <x v="6"/>
    </i>
    <i>
      <x v="104"/>
    </i>
    <i>
      <x v="73"/>
    </i>
    <i>
      <x v="115"/>
    </i>
    <i>
      <x v="95"/>
    </i>
    <i>
      <x v="66"/>
    </i>
    <i>
      <x v="59"/>
    </i>
    <i>
      <x v="112"/>
    </i>
    <i>
      <x v="56"/>
    </i>
    <i>
      <x v="109"/>
    </i>
    <i>
      <x v="90"/>
    </i>
    <i>
      <x v="39"/>
    </i>
    <i>
      <x v="80"/>
    </i>
    <i>
      <x v="103"/>
    </i>
    <i>
      <x v="69"/>
    </i>
    <i>
      <x v="99"/>
    </i>
    <i>
      <x v="13"/>
    </i>
    <i>
      <x v="36"/>
    </i>
    <i>
      <x v="48"/>
    </i>
    <i>
      <x v="60"/>
    </i>
    <i>
      <x v="106"/>
    </i>
    <i>
      <x v="108"/>
    </i>
    <i>
      <x v="83"/>
    </i>
    <i>
      <x v="33"/>
    </i>
    <i>
      <x v="81"/>
    </i>
    <i>
      <x v="87"/>
    </i>
    <i>
      <x v="41"/>
    </i>
    <i>
      <x v="52"/>
    </i>
    <i>
      <x v="49"/>
    </i>
    <i>
      <x v="40"/>
    </i>
    <i>
      <x v="3"/>
    </i>
    <i>
      <x v="25"/>
    </i>
    <i>
      <x v="8"/>
    </i>
    <i>
      <x v="34"/>
    </i>
    <i>
      <x v="70"/>
    </i>
    <i>
      <x v="96"/>
    </i>
    <i>
      <x v="53"/>
    </i>
    <i>
      <x v="9"/>
    </i>
    <i>
      <x v="58"/>
    </i>
    <i>
      <x v="31"/>
    </i>
    <i>
      <x v="64"/>
    </i>
    <i>
      <x v="94"/>
    </i>
    <i>
      <x v="77"/>
    </i>
    <i>
      <x v="67"/>
    </i>
    <i>
      <x v="72"/>
    </i>
    <i>
      <x v="93"/>
    </i>
    <i>
      <x v="74"/>
    </i>
    <i>
      <x v="21"/>
    </i>
    <i>
      <x v="18"/>
    </i>
    <i>
      <x v="24"/>
    </i>
    <i>
      <x v="92"/>
    </i>
    <i>
      <x v="11"/>
    </i>
    <i>
      <x v="5"/>
    </i>
    <i>
      <x v="62"/>
    </i>
    <i>
      <x v="110"/>
    </i>
    <i>
      <x v="101"/>
    </i>
    <i>
      <x v="117"/>
    </i>
    <i>
      <x v="27"/>
    </i>
    <i>
      <x v="113"/>
    </i>
    <i>
      <x v="68"/>
    </i>
    <i>
      <x v="7"/>
    </i>
    <i>
      <x v="107"/>
    </i>
    <i>
      <x v="35"/>
    </i>
    <i>
      <x v="82"/>
    </i>
    <i>
      <x v="32"/>
    </i>
    <i>
      <x v="89"/>
    </i>
    <i>
      <x v="88"/>
    </i>
    <i>
      <x v="55"/>
    </i>
    <i>
      <x v="47"/>
    </i>
    <i>
      <x v="28"/>
    </i>
    <i>
      <x v="14"/>
    </i>
    <i>
      <x v="91"/>
    </i>
    <i>
      <x v="86"/>
    </i>
    <i>
      <x v="17"/>
    </i>
    <i>
      <x v="100"/>
    </i>
    <i>
      <x v="102"/>
    </i>
    <i>
      <x v="2"/>
    </i>
    <i>
      <x v="15"/>
    </i>
    <i>
      <x v="37"/>
    </i>
    <i>
      <x v="105"/>
    </i>
    <i>
      <x v="54"/>
    </i>
    <i>
      <x v="44"/>
    </i>
    <i>
      <x v="65"/>
    </i>
    <i>
      <x v="114"/>
    </i>
    <i>
      <x v="76"/>
    </i>
    <i>
      <x v="16"/>
    </i>
    <i>
      <x v="51"/>
    </i>
    <i>
      <x v="30"/>
    </i>
    <i>
      <x v="19"/>
    </i>
    <i>
      <x v="71"/>
    </i>
    <i>
      <x v="38"/>
    </i>
    <i>
      <x v="45"/>
    </i>
    <i>
      <x v="20"/>
    </i>
    <i>
      <x v="97"/>
    </i>
    <i>
      <x v="42"/>
    </i>
    <i>
      <x v="98"/>
    </i>
    <i>
      <x v="75"/>
    </i>
    <i>
      <x v="4"/>
    </i>
    <i>
      <x v="50"/>
    </i>
    <i>
      <x v="1"/>
    </i>
    <i>
      <x v="111"/>
    </i>
    <i>
      <x v="10"/>
    </i>
    <i>
      <x v="22"/>
    </i>
    <i>
      <x v="79"/>
    </i>
    <i>
      <x v="84"/>
    </i>
    <i>
      <x/>
    </i>
    <i>
      <x v="85"/>
    </i>
    <i>
      <x v="118"/>
    </i>
    <i>
      <x v="29"/>
    </i>
    <i>
      <x v="43"/>
    </i>
    <i>
      <x v="12"/>
    </i>
    <i t="grand">
      <x/>
    </i>
  </rowItems>
  <colFields count="1">
    <field x="-2"/>
  </colFields>
  <colItems count="6">
    <i>
      <x/>
    </i>
    <i i="1">
      <x v="1"/>
    </i>
    <i i="2">
      <x v="2"/>
    </i>
    <i i="3">
      <x v="3"/>
    </i>
    <i i="4">
      <x v="4"/>
    </i>
    <i i="5">
      <x v="5"/>
    </i>
  </colItems>
  <dataFields count="6">
    <dataField name="Sum of 2020" fld="4" baseField="0" baseItem="0" numFmtId="164"/>
    <dataField name="Sum of 2021" fld="5" baseField="0" baseItem="0" numFmtId="164"/>
    <dataField name="Sum of 2022" fld="6" baseField="0" baseItem="0" numFmtId="164"/>
    <dataField name="Sum of 2023" fld="7" baseField="0" baseItem="0" numFmtId="164"/>
    <dataField name="Sum of 2024" fld="8" baseField="0" baseItem="0" numFmtId="164"/>
    <dataField name="Sum of 2025" fld="9" baseField="0" baseItem="0" numFmtId="164"/>
  </dataFields>
  <formats count="1">
    <format dxfId="60">
      <pivotArea dataOnly="0" labelOnly="1" outline="0" fieldPosition="0">
        <references count="1">
          <reference field="4294967294" count="6">
            <x v="0"/>
            <x v="1"/>
            <x v="2"/>
            <x v="3"/>
            <x v="4"/>
            <x v="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914ABC2-904F-4CE1-BC71-EB8A5288E447}" name="PivotTable2" cacheId="13"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Country">
  <location ref="M7:S128" firstHeaderRow="0" firstDataRow="1" firstDataCol="1"/>
  <pivotFields count="12">
    <pivotField showAll="0"/>
    <pivotField axis="axisRow" showAll="0" sortType="descending">
      <items count="121">
        <item x="93"/>
        <item x="117"/>
        <item x="82"/>
        <item x="42"/>
        <item x="94"/>
        <item x="58"/>
        <item x="9"/>
        <item x="69"/>
        <item x="39"/>
        <item x="44"/>
        <item x="95"/>
        <item x="62"/>
        <item x="97"/>
        <item x="25"/>
        <item x="81"/>
        <item x="86"/>
        <item x="96"/>
        <item x="83"/>
        <item x="64"/>
        <item x="107"/>
        <item x="98"/>
        <item x="57"/>
        <item x="99"/>
        <item x="1"/>
        <item x="52"/>
        <item x="36"/>
        <item x="0"/>
        <item x="63"/>
        <item x="79"/>
        <item x="106"/>
        <item x="100"/>
        <item x="46"/>
        <item x="71"/>
        <item x="33"/>
        <item x="43"/>
        <item x="74"/>
        <item x="26"/>
        <item x="88"/>
        <item x="101"/>
        <item x="20"/>
        <item x="37"/>
        <item x="38"/>
        <item x="118"/>
        <item x="119"/>
        <item x="89"/>
        <item x="103"/>
        <item x="7"/>
        <item x="85"/>
        <item x="28"/>
        <item x="40"/>
        <item x="104"/>
        <item x="105"/>
        <item x="35"/>
        <item x="53"/>
        <item x="91"/>
        <item x="75"/>
        <item x="15"/>
        <item x="8"/>
        <item x="49"/>
        <item x="14"/>
        <item x="29"/>
        <item x="6"/>
        <item x="60"/>
        <item x="5"/>
        <item x="51"/>
        <item x="90"/>
        <item x="18"/>
        <item x="59"/>
        <item x="72"/>
        <item x="24"/>
        <item x="41"/>
        <item x="108"/>
        <item x="50"/>
        <item x="11"/>
        <item x="56"/>
        <item x="112"/>
        <item x="109"/>
        <item x="48"/>
        <item x="3"/>
        <item x="102"/>
        <item x="21"/>
        <item x="34"/>
        <item x="68"/>
        <item x="31"/>
        <item x="111"/>
        <item x="110"/>
        <item x="80"/>
        <item x="32"/>
        <item x="77"/>
        <item x="73"/>
        <item x="17"/>
        <item x="76"/>
        <item x="55"/>
        <item x="47"/>
        <item x="54"/>
        <item x="12"/>
        <item x="45"/>
        <item x="113"/>
        <item x="114"/>
        <item x="27"/>
        <item x="84"/>
        <item x="66"/>
        <item x="78"/>
        <item x="23"/>
        <item x="10"/>
        <item x="87"/>
        <item x="30"/>
        <item x="70"/>
        <item x="22"/>
        <item x="16"/>
        <item x="61"/>
        <item x="115"/>
        <item x="19"/>
        <item x="65"/>
        <item x="92"/>
        <item x="13"/>
        <item x="4"/>
        <item x="67"/>
        <item x="116"/>
        <item x="2"/>
        <item t="default"/>
      </items>
      <autoSortScope>
        <pivotArea dataOnly="0" outline="0" fieldPosition="0">
          <references count="1">
            <reference field="4294967294" count="1" selected="0">
              <x v="5"/>
            </reference>
          </references>
        </pivotArea>
      </autoSortScope>
    </pivotField>
    <pivotField showAll="0">
      <items count="14">
        <item x="4"/>
        <item x="10"/>
        <item x="11"/>
        <item x="1"/>
        <item x="8"/>
        <item x="6"/>
        <item x="9"/>
        <item x="0"/>
        <item x="12"/>
        <item x="3"/>
        <item x="7"/>
        <item x="2"/>
        <item x="5"/>
        <item t="default"/>
      </items>
    </pivotField>
    <pivotField showAll="0"/>
    <pivotField showAll="0"/>
    <pivotField dataField="1" numFmtId="3" showAll="0"/>
    <pivotField dataField="1" numFmtId="3" showAll="0"/>
    <pivotField dataField="1" numFmtId="3" showAll="0"/>
    <pivotField dataField="1" numFmtId="3" showAll="0"/>
    <pivotField dataField="1" numFmtId="3" showAll="0"/>
    <pivotField dataField="1" numFmtId="3" showAll="0"/>
    <pivotField showAll="0"/>
  </pivotFields>
  <rowFields count="1">
    <field x="1"/>
  </rowFields>
  <rowItems count="121">
    <i>
      <x v="26"/>
    </i>
    <i>
      <x v="23"/>
    </i>
    <i>
      <x v="119"/>
    </i>
    <i>
      <x v="78"/>
    </i>
    <i>
      <x v="116"/>
    </i>
    <i>
      <x v="63"/>
    </i>
    <i>
      <x v="61"/>
    </i>
    <i>
      <x v="46"/>
    </i>
    <i>
      <x v="57"/>
    </i>
    <i>
      <x v="6"/>
    </i>
    <i>
      <x v="104"/>
    </i>
    <i>
      <x v="73"/>
    </i>
    <i>
      <x v="95"/>
    </i>
    <i>
      <x v="115"/>
    </i>
    <i>
      <x v="59"/>
    </i>
    <i>
      <x v="56"/>
    </i>
    <i>
      <x v="109"/>
    </i>
    <i>
      <x v="90"/>
    </i>
    <i>
      <x v="66"/>
    </i>
    <i>
      <x v="112"/>
    </i>
    <i>
      <x v="39"/>
    </i>
    <i>
      <x v="80"/>
    </i>
    <i>
      <x v="108"/>
    </i>
    <i>
      <x v="103"/>
    </i>
    <i>
      <x v="69"/>
    </i>
    <i>
      <x v="13"/>
    </i>
    <i>
      <x v="36"/>
    </i>
    <i>
      <x v="99"/>
    </i>
    <i>
      <x v="48"/>
    </i>
    <i>
      <x v="60"/>
    </i>
    <i>
      <x v="106"/>
    </i>
    <i>
      <x v="83"/>
    </i>
    <i>
      <x v="87"/>
    </i>
    <i>
      <x v="33"/>
    </i>
    <i>
      <x v="81"/>
    </i>
    <i>
      <x v="52"/>
    </i>
    <i>
      <x v="25"/>
    </i>
    <i>
      <x v="40"/>
    </i>
    <i>
      <x v="41"/>
    </i>
    <i>
      <x v="8"/>
    </i>
    <i>
      <x v="49"/>
    </i>
    <i>
      <x v="70"/>
    </i>
    <i>
      <x v="3"/>
    </i>
    <i>
      <x v="34"/>
    </i>
    <i>
      <x v="9"/>
    </i>
    <i>
      <x v="96"/>
    </i>
    <i>
      <x v="31"/>
    </i>
    <i>
      <x v="93"/>
    </i>
    <i>
      <x v="77"/>
    </i>
    <i>
      <x v="58"/>
    </i>
    <i>
      <x v="72"/>
    </i>
    <i>
      <x v="64"/>
    </i>
    <i>
      <x v="24"/>
    </i>
    <i>
      <x v="53"/>
    </i>
    <i>
      <x v="94"/>
    </i>
    <i>
      <x v="92"/>
    </i>
    <i>
      <x v="74"/>
    </i>
    <i>
      <x v="21"/>
    </i>
    <i>
      <x v="5"/>
    </i>
    <i>
      <x v="67"/>
    </i>
    <i>
      <x v="62"/>
    </i>
    <i>
      <x v="110"/>
    </i>
    <i>
      <x v="11"/>
    </i>
    <i>
      <x v="27"/>
    </i>
    <i>
      <x v="18"/>
    </i>
    <i>
      <x v="113"/>
    </i>
    <i>
      <x v="101"/>
    </i>
    <i>
      <x v="117"/>
    </i>
    <i>
      <x v="82"/>
    </i>
    <i>
      <x v="7"/>
    </i>
    <i>
      <x v="107"/>
    </i>
    <i>
      <x v="32"/>
    </i>
    <i>
      <x v="68"/>
    </i>
    <i>
      <x v="89"/>
    </i>
    <i>
      <x v="35"/>
    </i>
    <i>
      <x v="55"/>
    </i>
    <i>
      <x v="91"/>
    </i>
    <i>
      <x v="88"/>
    </i>
    <i>
      <x v="102"/>
    </i>
    <i>
      <x v="28"/>
    </i>
    <i>
      <x v="86"/>
    </i>
    <i>
      <x v="14"/>
    </i>
    <i>
      <x v="2"/>
    </i>
    <i>
      <x v="17"/>
    </i>
    <i>
      <x v="100"/>
    </i>
    <i>
      <x v="47"/>
    </i>
    <i>
      <x v="105"/>
    </i>
    <i>
      <x v="15"/>
    </i>
    <i>
      <x v="37"/>
    </i>
    <i>
      <x v="44"/>
    </i>
    <i>
      <x v="65"/>
    </i>
    <i>
      <x v="54"/>
    </i>
    <i>
      <x v="114"/>
    </i>
    <i>
      <x v="20"/>
    </i>
    <i>
      <x v="1"/>
    </i>
    <i>
      <x v="16"/>
    </i>
    <i>
      <x v="12"/>
    </i>
    <i>
      <x v="45"/>
    </i>
    <i>
      <x v="84"/>
    </i>
    <i>
      <x v="71"/>
    </i>
    <i>
      <x v="85"/>
    </i>
    <i>
      <x v="22"/>
    </i>
    <i>
      <x v="97"/>
    </i>
    <i>
      <x v="75"/>
    </i>
    <i>
      <x v="98"/>
    </i>
    <i>
      <x v="76"/>
    </i>
    <i>
      <x v="30"/>
    </i>
    <i>
      <x v="38"/>
    </i>
    <i>
      <x v="42"/>
    </i>
    <i>
      <x v="111"/>
    </i>
    <i>
      <x v="43"/>
    </i>
    <i>
      <x v="4"/>
    </i>
    <i>
      <x v="79"/>
    </i>
    <i>
      <x v="50"/>
    </i>
    <i>
      <x/>
    </i>
    <i>
      <x v="51"/>
    </i>
    <i>
      <x v="118"/>
    </i>
    <i>
      <x v="10"/>
    </i>
    <i>
      <x v="19"/>
    </i>
    <i>
      <x v="29"/>
    </i>
    <i t="grand">
      <x/>
    </i>
  </rowItems>
  <colFields count="1">
    <field x="-2"/>
  </colFields>
  <colItems count="6">
    <i>
      <x/>
    </i>
    <i i="1">
      <x v="1"/>
    </i>
    <i i="2">
      <x v="2"/>
    </i>
    <i i="3">
      <x v="3"/>
    </i>
    <i i="4">
      <x v="4"/>
    </i>
    <i i="5">
      <x v="5"/>
    </i>
  </colItems>
  <dataFields count="6">
    <dataField name="Sum of 2020" fld="5" baseField="0" baseItem="0" numFmtId="3"/>
    <dataField name="Sum of 2021" fld="6" baseField="0" baseItem="0" numFmtId="3"/>
    <dataField name="Sum of 2022" fld="7" baseField="0" baseItem="0" numFmtId="3"/>
    <dataField name="Sum of 2023" fld="8" baseField="0" baseItem="0" numFmtId="3"/>
    <dataField name="Sum of 2024" fld="9" baseField="0" baseItem="0" numFmtId="3"/>
    <dataField name="Sum of 2025" fld="10" baseField="0" baseItem="0" numFmtId="3"/>
  </dataFields>
  <formats count="1">
    <format dxfId="61">
      <pivotArea dataOnly="0" labelOnly="1" outline="0" fieldPosition="0">
        <references count="1">
          <reference field="4294967294" count="6">
            <x v="0"/>
            <x v="1"/>
            <x v="2"/>
            <x v="3"/>
            <x v="4"/>
            <x v="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9CE6F68D-A361-490D-855C-9A7398AABC4F}" name="PivotTable3" cacheId="14"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Country">
  <location ref="A6:G94" firstHeaderRow="0" firstDataRow="1" firstDataCol="1"/>
  <pivotFields count="11">
    <pivotField showAll="0"/>
    <pivotField axis="axisRow" showAll="0" sortType="descending">
      <items count="88">
        <item x="47"/>
        <item x="48"/>
        <item x="24"/>
        <item x="49"/>
        <item x="11"/>
        <item x="50"/>
        <item x="53"/>
        <item x="51"/>
        <item x="52"/>
        <item x="44"/>
        <item x="19"/>
        <item x="54"/>
        <item x="56"/>
        <item x="55"/>
        <item x="14"/>
        <item x="2"/>
        <item x="20"/>
        <item x="57"/>
        <item x="1"/>
        <item x="29"/>
        <item x="58"/>
        <item x="63"/>
        <item x="60"/>
        <item x="27"/>
        <item x="30"/>
        <item x="59"/>
        <item x="35"/>
        <item x="37"/>
        <item x="42"/>
        <item x="61"/>
        <item x="26"/>
        <item x="86"/>
        <item x="10"/>
        <item x="39"/>
        <item x="25"/>
        <item x="46"/>
        <item x="45"/>
        <item x="43"/>
        <item x="12"/>
        <item x="13"/>
        <item x="15"/>
        <item x="65"/>
        <item x="40"/>
        <item x="64"/>
        <item x="4"/>
        <item x="21"/>
        <item x="3"/>
        <item x="7"/>
        <item x="67"/>
        <item x="66"/>
        <item x="28"/>
        <item x="68"/>
        <item x="32"/>
        <item x="18"/>
        <item x="62"/>
        <item x="69"/>
        <item x="85"/>
        <item x="34"/>
        <item x="72"/>
        <item x="73"/>
        <item x="70"/>
        <item x="71"/>
        <item x="16"/>
        <item x="75"/>
        <item x="78"/>
        <item x="74"/>
        <item x="5"/>
        <item x="76"/>
        <item x="77"/>
        <item x="33"/>
        <item x="36"/>
        <item x="23"/>
        <item x="38"/>
        <item x="79"/>
        <item x="9"/>
        <item x="80"/>
        <item x="6"/>
        <item x="17"/>
        <item x="81"/>
        <item x="8"/>
        <item x="22"/>
        <item x="82"/>
        <item x="31"/>
        <item x="41"/>
        <item x="83"/>
        <item x="84"/>
        <item x="0"/>
        <item t="default"/>
      </items>
      <autoSortScope>
        <pivotArea dataOnly="0" outline="0" fieldPosition="0">
          <references count="1">
            <reference field="4294967294" count="1" selected="0">
              <x v="5"/>
            </reference>
          </references>
        </pivotArea>
      </autoSortScope>
    </pivotField>
    <pivotField showAll="0">
      <items count="14">
        <item x="3"/>
        <item x="10"/>
        <item x="11"/>
        <item x="6"/>
        <item x="7"/>
        <item x="4"/>
        <item x="12"/>
        <item x="2"/>
        <item x="9"/>
        <item x="0"/>
        <item x="8"/>
        <item x="1"/>
        <item x="5"/>
        <item t="default"/>
      </items>
    </pivotField>
    <pivotField showAll="0"/>
    <pivotField dataField="1" numFmtId="164" showAll="0"/>
    <pivotField dataField="1" numFmtId="164" showAll="0"/>
    <pivotField dataField="1" numFmtId="164" showAll="0"/>
    <pivotField dataField="1" numFmtId="164" showAll="0"/>
    <pivotField dataField="1" numFmtId="164" showAll="0"/>
    <pivotField dataField="1" numFmtId="164" showAll="0"/>
    <pivotField showAll="0"/>
  </pivotFields>
  <rowFields count="1">
    <field x="1"/>
  </rowFields>
  <rowItems count="88">
    <i>
      <x v="86"/>
    </i>
    <i>
      <x v="18"/>
    </i>
    <i>
      <x v="15"/>
    </i>
    <i>
      <x v="46"/>
    </i>
    <i>
      <x v="44"/>
    </i>
    <i>
      <x v="66"/>
    </i>
    <i>
      <x v="76"/>
    </i>
    <i>
      <x v="47"/>
    </i>
    <i>
      <x v="79"/>
    </i>
    <i>
      <x v="74"/>
    </i>
    <i>
      <x v="32"/>
    </i>
    <i>
      <x v="4"/>
    </i>
    <i>
      <x v="38"/>
    </i>
    <i>
      <x v="39"/>
    </i>
    <i>
      <x v="14"/>
    </i>
    <i>
      <x v="40"/>
    </i>
    <i>
      <x v="62"/>
    </i>
    <i>
      <x v="77"/>
    </i>
    <i>
      <x v="53"/>
    </i>
    <i>
      <x v="10"/>
    </i>
    <i>
      <x v="16"/>
    </i>
    <i>
      <x v="45"/>
    </i>
    <i>
      <x v="80"/>
    </i>
    <i>
      <x v="71"/>
    </i>
    <i>
      <x v="2"/>
    </i>
    <i>
      <x v="34"/>
    </i>
    <i>
      <x v="30"/>
    </i>
    <i>
      <x v="23"/>
    </i>
    <i>
      <x v="50"/>
    </i>
    <i>
      <x v="19"/>
    </i>
    <i>
      <x v="24"/>
    </i>
    <i>
      <x v="82"/>
    </i>
    <i>
      <x v="52"/>
    </i>
    <i>
      <x v="69"/>
    </i>
    <i>
      <x v="57"/>
    </i>
    <i>
      <x v="26"/>
    </i>
    <i>
      <x v="70"/>
    </i>
    <i>
      <x v="27"/>
    </i>
    <i>
      <x v="72"/>
    </i>
    <i>
      <x v="33"/>
    </i>
    <i>
      <x v="42"/>
    </i>
    <i>
      <x v="83"/>
    </i>
    <i>
      <x v="28"/>
    </i>
    <i>
      <x v="37"/>
    </i>
    <i>
      <x v="9"/>
    </i>
    <i>
      <x v="36"/>
    </i>
    <i>
      <x v="35"/>
    </i>
    <i>
      <x v="84"/>
    </i>
    <i>
      <x v="1"/>
    </i>
    <i>
      <x v="13"/>
    </i>
    <i>
      <x v="48"/>
    </i>
    <i>
      <x/>
    </i>
    <i>
      <x v="49"/>
    </i>
    <i>
      <x v="64"/>
    </i>
    <i>
      <x v="25"/>
    </i>
    <i>
      <x v="68"/>
    </i>
    <i>
      <x v="51"/>
    </i>
    <i>
      <x v="6"/>
    </i>
    <i>
      <x v="11"/>
    </i>
    <i>
      <x v="81"/>
    </i>
    <i>
      <x v="12"/>
    </i>
    <i>
      <x v="41"/>
    </i>
    <i>
      <x v="54"/>
    </i>
    <i>
      <x v="65"/>
    </i>
    <i>
      <x v="55"/>
    </i>
    <i>
      <x v="67"/>
    </i>
    <i>
      <x v="56"/>
    </i>
    <i>
      <x v="31"/>
    </i>
    <i>
      <x v="21"/>
    </i>
    <i>
      <x v="5"/>
    </i>
    <i>
      <x v="75"/>
    </i>
    <i>
      <x v="3"/>
    </i>
    <i>
      <x v="73"/>
    </i>
    <i>
      <x v="22"/>
    </i>
    <i>
      <x v="17"/>
    </i>
    <i>
      <x v="58"/>
    </i>
    <i>
      <x v="78"/>
    </i>
    <i>
      <x v="59"/>
    </i>
    <i>
      <x v="7"/>
    </i>
    <i>
      <x v="60"/>
    </i>
    <i>
      <x v="20"/>
    </i>
    <i>
      <x v="8"/>
    </i>
    <i>
      <x v="61"/>
    </i>
    <i>
      <x v="85"/>
    </i>
    <i>
      <x v="29"/>
    </i>
    <i>
      <x v="63"/>
    </i>
    <i>
      <x v="43"/>
    </i>
    <i t="grand">
      <x/>
    </i>
  </rowItems>
  <colFields count="1">
    <field x="-2"/>
  </colFields>
  <colItems count="6">
    <i>
      <x/>
    </i>
    <i i="1">
      <x v="1"/>
    </i>
    <i i="2">
      <x v="2"/>
    </i>
    <i i="3">
      <x v="3"/>
    </i>
    <i i="4">
      <x v="4"/>
    </i>
    <i i="5">
      <x v="5"/>
    </i>
  </colItems>
  <dataFields count="6">
    <dataField name="Sum of 2020" fld="4" baseField="0" baseItem="0" numFmtId="164"/>
    <dataField name="Sum of 2021" fld="5" baseField="0" baseItem="0" numFmtId="164"/>
    <dataField name="Sum of 2022" fld="6" baseField="0" baseItem="0" numFmtId="164"/>
    <dataField name="Sum of 2023" fld="7" baseField="0" baseItem="0" numFmtId="164"/>
    <dataField name="Sum of 2024" fld="8" baseField="0" baseItem="0" numFmtId="164"/>
    <dataField name="Sum of 2025" fld="9" baseField="0" baseItem="0" numFmtId="164"/>
  </dataFields>
  <formats count="1">
    <format dxfId="44">
      <pivotArea dataOnly="0" labelOnly="1" outline="0" fieldPosition="0">
        <references count="1">
          <reference field="4294967294" count="6">
            <x v="0"/>
            <x v="1"/>
            <x v="2"/>
            <x v="3"/>
            <x v="4"/>
            <x v="5"/>
          </reference>
        </references>
      </pivotArea>
    </format>
  </formats>
  <pivotTableStyleInfo name="PivotStyleLight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F86A65AB-4EDD-4AC0-8F2A-5B6999CA9EC3}" name="PivotTable4" cacheId="15"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Country">
  <location ref="M6:S94" firstHeaderRow="0" firstDataRow="1" firstDataCol="1"/>
  <pivotFields count="12">
    <pivotField showAll="0"/>
    <pivotField axis="axisRow" showAll="0" sortType="descending">
      <items count="88">
        <item x="47"/>
        <item x="48"/>
        <item x="24"/>
        <item x="49"/>
        <item x="9"/>
        <item x="50"/>
        <item x="53"/>
        <item x="51"/>
        <item x="52"/>
        <item x="44"/>
        <item x="21"/>
        <item x="54"/>
        <item x="56"/>
        <item x="55"/>
        <item x="11"/>
        <item x="1"/>
        <item x="20"/>
        <item x="57"/>
        <item x="2"/>
        <item x="26"/>
        <item x="58"/>
        <item x="63"/>
        <item x="60"/>
        <item x="36"/>
        <item x="19"/>
        <item x="59"/>
        <item x="30"/>
        <item x="33"/>
        <item x="42"/>
        <item x="61"/>
        <item x="31"/>
        <item x="86"/>
        <item x="14"/>
        <item x="39"/>
        <item x="25"/>
        <item x="46"/>
        <item x="45"/>
        <item x="38"/>
        <item x="12"/>
        <item x="13"/>
        <item x="15"/>
        <item x="65"/>
        <item x="40"/>
        <item x="64"/>
        <item x="4"/>
        <item x="22"/>
        <item x="3"/>
        <item x="6"/>
        <item x="67"/>
        <item x="66"/>
        <item x="27"/>
        <item x="68"/>
        <item x="29"/>
        <item x="16"/>
        <item x="62"/>
        <item x="69"/>
        <item x="85"/>
        <item x="32"/>
        <item x="72"/>
        <item x="73"/>
        <item x="70"/>
        <item x="71"/>
        <item x="18"/>
        <item x="75"/>
        <item x="78"/>
        <item x="74"/>
        <item x="5"/>
        <item x="76"/>
        <item x="77"/>
        <item x="34"/>
        <item x="35"/>
        <item x="28"/>
        <item x="37"/>
        <item x="79"/>
        <item x="8"/>
        <item x="80"/>
        <item x="7"/>
        <item x="17"/>
        <item x="81"/>
        <item x="10"/>
        <item x="23"/>
        <item x="82"/>
        <item x="41"/>
        <item x="43"/>
        <item x="83"/>
        <item x="84"/>
        <item x="0"/>
        <item t="default"/>
      </items>
      <autoSortScope>
        <pivotArea dataOnly="0" outline="0" fieldPosition="0">
          <references count="1">
            <reference field="4294967294" count="1" selected="0">
              <x v="5"/>
            </reference>
          </references>
        </pivotArea>
      </autoSortScope>
    </pivotField>
    <pivotField showAll="0">
      <items count="14">
        <item x="3"/>
        <item x="10"/>
        <item x="11"/>
        <item x="6"/>
        <item x="7"/>
        <item x="4"/>
        <item x="12"/>
        <item x="2"/>
        <item x="9"/>
        <item x="0"/>
        <item x="8"/>
        <item x="1"/>
        <item x="5"/>
        <item t="default"/>
      </items>
    </pivotField>
    <pivotField showAll="0"/>
    <pivotField showAll="0"/>
    <pivotField dataField="1" numFmtId="3" showAll="0"/>
    <pivotField dataField="1" numFmtId="3" showAll="0"/>
    <pivotField dataField="1" numFmtId="3" showAll="0"/>
    <pivotField dataField="1" numFmtId="3" showAll="0"/>
    <pivotField dataField="1" numFmtId="3" showAll="0"/>
    <pivotField dataField="1" numFmtId="3" showAll="0"/>
    <pivotField showAll="0"/>
  </pivotFields>
  <rowFields count="1">
    <field x="1"/>
  </rowFields>
  <rowItems count="88">
    <i>
      <x v="86"/>
    </i>
    <i>
      <x v="15"/>
    </i>
    <i>
      <x v="18"/>
    </i>
    <i>
      <x v="46"/>
    </i>
    <i>
      <x v="44"/>
    </i>
    <i>
      <x v="66"/>
    </i>
    <i>
      <x v="47"/>
    </i>
    <i>
      <x v="76"/>
    </i>
    <i>
      <x v="74"/>
    </i>
    <i>
      <x v="4"/>
    </i>
    <i>
      <x v="79"/>
    </i>
    <i>
      <x v="14"/>
    </i>
    <i>
      <x v="38"/>
    </i>
    <i>
      <x v="39"/>
    </i>
    <i>
      <x v="32"/>
    </i>
    <i>
      <x v="40"/>
    </i>
    <i>
      <x v="53"/>
    </i>
    <i>
      <x v="77"/>
    </i>
    <i>
      <x v="62"/>
    </i>
    <i>
      <x v="24"/>
    </i>
    <i>
      <x v="16"/>
    </i>
    <i>
      <x v="10"/>
    </i>
    <i>
      <x v="45"/>
    </i>
    <i>
      <x v="80"/>
    </i>
    <i>
      <x v="2"/>
    </i>
    <i>
      <x v="34"/>
    </i>
    <i>
      <x v="19"/>
    </i>
    <i>
      <x v="50"/>
    </i>
    <i>
      <x v="71"/>
    </i>
    <i>
      <x v="52"/>
    </i>
    <i>
      <x v="26"/>
    </i>
    <i>
      <x v="30"/>
    </i>
    <i>
      <x v="57"/>
    </i>
    <i>
      <x v="27"/>
    </i>
    <i>
      <x v="69"/>
    </i>
    <i>
      <x v="70"/>
    </i>
    <i>
      <x v="23"/>
    </i>
    <i>
      <x v="72"/>
    </i>
    <i>
      <x v="37"/>
    </i>
    <i>
      <x v="33"/>
    </i>
    <i>
      <x v="42"/>
    </i>
    <i>
      <x v="82"/>
    </i>
    <i>
      <x v="28"/>
    </i>
    <i>
      <x v="83"/>
    </i>
    <i>
      <x v="9"/>
    </i>
    <i>
      <x v="36"/>
    </i>
    <i>
      <x v="35"/>
    </i>
    <i>
      <x v="81"/>
    </i>
    <i>
      <x v="5"/>
    </i>
    <i>
      <x v="31"/>
    </i>
    <i>
      <x v="48"/>
    </i>
    <i>
      <x v="7"/>
    </i>
    <i>
      <x v="49"/>
    </i>
    <i>
      <x v="64"/>
    </i>
    <i>
      <x v="11"/>
    </i>
    <i>
      <x v="68"/>
    </i>
    <i>
      <x v="51"/>
    </i>
    <i>
      <x v="3"/>
    </i>
    <i>
      <x v="12"/>
    </i>
    <i>
      <x v="8"/>
    </i>
    <i>
      <x v="21"/>
    </i>
    <i>
      <x v="41"/>
    </i>
    <i>
      <x v="54"/>
    </i>
    <i>
      <x v="65"/>
    </i>
    <i>
      <x v="55"/>
    </i>
    <i>
      <x v="67"/>
    </i>
    <i>
      <x v="56"/>
    </i>
    <i>
      <x v="1"/>
    </i>
    <i>
      <x v="29"/>
    </i>
    <i>
      <x v="25"/>
    </i>
    <i>
      <x v="6"/>
    </i>
    <i>
      <x v="73"/>
    </i>
    <i>
      <x v="75"/>
    </i>
    <i>
      <x v="58"/>
    </i>
    <i>
      <x v="17"/>
    </i>
    <i>
      <x v="59"/>
    </i>
    <i>
      <x v="78"/>
    </i>
    <i>
      <x v="60"/>
    </i>
    <i>
      <x v="20"/>
    </i>
    <i>
      <x/>
    </i>
    <i>
      <x v="22"/>
    </i>
    <i>
      <x v="84"/>
    </i>
    <i>
      <x v="61"/>
    </i>
    <i>
      <x v="85"/>
    </i>
    <i>
      <x v="13"/>
    </i>
    <i>
      <x v="63"/>
    </i>
    <i>
      <x v="43"/>
    </i>
    <i t="grand">
      <x/>
    </i>
  </rowItems>
  <colFields count="1">
    <field x="-2"/>
  </colFields>
  <colItems count="6">
    <i>
      <x/>
    </i>
    <i i="1">
      <x v="1"/>
    </i>
    <i i="2">
      <x v="2"/>
    </i>
    <i i="3">
      <x v="3"/>
    </i>
    <i i="4">
      <x v="4"/>
    </i>
    <i i="5">
      <x v="5"/>
    </i>
  </colItems>
  <dataFields count="6">
    <dataField name="Sum of 2020" fld="5" baseField="0" baseItem="0" numFmtId="3"/>
    <dataField name="Sum of 2021" fld="6" baseField="0" baseItem="0" numFmtId="3"/>
    <dataField name="Sum of 2022" fld="7" baseField="0" baseItem="0" numFmtId="3"/>
    <dataField name="Sum of 2023" fld="8" baseField="0" baseItem="0" numFmtId="3"/>
    <dataField name="Sum of 2024" fld="9" baseField="0" baseItem="0" numFmtId="3"/>
    <dataField name="Sum of 2025" fld="10" baseField="0" baseItem="0" numFmtId="3"/>
  </dataFields>
  <formats count="1">
    <format dxfId="45">
      <pivotArea dataOnly="0" labelOnly="1" outline="0" fieldPosition="0">
        <references count="1">
          <reference field="4294967294" count="6">
            <x v="0"/>
            <x v="1"/>
            <x v="2"/>
            <x v="3"/>
            <x v="4"/>
            <x v="5"/>
          </reference>
        </references>
      </pivotArea>
    </format>
  </formats>
  <pivotTableStyleInfo name="PivotStyleLight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843AF556-2D0F-40E7-84FB-198A96F22D7E}" name="PivotTable5" cacheId="16"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US State">
  <location ref="A6:G60" firstHeaderRow="0" firstDataRow="1" firstDataCol="1"/>
  <pivotFields count="12">
    <pivotField showAll="0"/>
    <pivotField axis="axisRow" showAll="0" sortType="descending">
      <items count="54">
        <item x="21"/>
        <item x="36"/>
        <item x="31"/>
        <item x="35"/>
        <item x="14"/>
        <item x="43"/>
        <item x="26"/>
        <item x="38"/>
        <item x="45"/>
        <item x="28"/>
        <item x="17"/>
        <item x="46"/>
        <item x="39"/>
        <item x="30"/>
        <item x="7"/>
        <item x="16"/>
        <item x="34"/>
        <item x="9"/>
        <item x="23"/>
        <item x="25"/>
        <item x="27"/>
        <item x="32"/>
        <item x="10"/>
        <item x="15"/>
        <item x="20"/>
        <item x="5"/>
        <item x="47"/>
        <item x="44"/>
        <item x="41"/>
        <item x="12"/>
        <item x="33"/>
        <item x="48"/>
        <item x="1"/>
        <item x="2"/>
        <item x="40"/>
        <item x="3"/>
        <item x="42"/>
        <item x="24"/>
        <item x="0"/>
        <item x="37"/>
        <item x="49"/>
        <item x="19"/>
        <item x="50"/>
        <item x="6"/>
        <item x="11"/>
        <item x="29"/>
        <item x="51"/>
        <item x="22"/>
        <item x="4"/>
        <item x="13"/>
        <item x="18"/>
        <item x="8"/>
        <item x="52"/>
        <item t="default"/>
      </items>
      <autoSortScope>
        <pivotArea dataOnly="0" outline="0" fieldPosition="0">
          <references count="1">
            <reference field="4294967294" count="1" selected="0">
              <x v="5"/>
            </reference>
          </references>
        </pivotArea>
      </autoSortScope>
    </pivotField>
    <pivotField showAll="0"/>
    <pivotField showAll="0"/>
    <pivotField showAll="0">
      <items count="9">
        <item x="3"/>
        <item x="6"/>
        <item x="7"/>
        <item x="1"/>
        <item x="4"/>
        <item x="2"/>
        <item x="0"/>
        <item x="5"/>
        <item t="default"/>
      </items>
    </pivotField>
    <pivotField dataField="1" numFmtId="164" showAll="0"/>
    <pivotField dataField="1" numFmtId="164" showAll="0"/>
    <pivotField dataField="1" numFmtId="164" showAll="0"/>
    <pivotField dataField="1" numFmtId="164" showAll="0"/>
    <pivotField dataField="1" numFmtId="164" showAll="0"/>
    <pivotField dataField="1" numFmtId="164" showAll="0"/>
    <pivotField showAll="0"/>
  </pivotFields>
  <rowFields count="1">
    <field x="1"/>
  </rowFields>
  <rowItems count="54">
    <i>
      <x v="38"/>
    </i>
    <i>
      <x v="32"/>
    </i>
    <i>
      <x v="33"/>
    </i>
    <i>
      <x v="35"/>
    </i>
    <i>
      <x v="48"/>
    </i>
    <i>
      <x v="25"/>
    </i>
    <i>
      <x v="43"/>
    </i>
    <i>
      <x v="14"/>
    </i>
    <i>
      <x v="51"/>
    </i>
    <i>
      <x v="17"/>
    </i>
    <i>
      <x v="22"/>
    </i>
    <i>
      <x v="44"/>
    </i>
    <i>
      <x v="29"/>
    </i>
    <i>
      <x v="49"/>
    </i>
    <i>
      <x v="4"/>
    </i>
    <i>
      <x v="23"/>
    </i>
    <i>
      <x v="15"/>
    </i>
    <i>
      <x v="10"/>
    </i>
    <i>
      <x v="50"/>
    </i>
    <i>
      <x v="41"/>
    </i>
    <i>
      <x v="24"/>
    </i>
    <i>
      <x/>
    </i>
    <i>
      <x v="47"/>
    </i>
    <i>
      <x v="18"/>
    </i>
    <i>
      <x v="37"/>
    </i>
    <i>
      <x v="19"/>
    </i>
    <i>
      <x v="6"/>
    </i>
    <i>
      <x v="20"/>
    </i>
    <i>
      <x v="9"/>
    </i>
    <i>
      <x v="45"/>
    </i>
    <i>
      <x v="13"/>
    </i>
    <i>
      <x v="2"/>
    </i>
    <i>
      <x v="21"/>
    </i>
    <i>
      <x v="30"/>
    </i>
    <i>
      <x v="16"/>
    </i>
    <i>
      <x v="3"/>
    </i>
    <i>
      <x v="1"/>
    </i>
    <i>
      <x v="39"/>
    </i>
    <i>
      <x v="7"/>
    </i>
    <i>
      <x v="12"/>
    </i>
    <i>
      <x v="34"/>
    </i>
    <i>
      <x v="28"/>
    </i>
    <i>
      <x v="36"/>
    </i>
    <i>
      <x v="5"/>
    </i>
    <i>
      <x v="27"/>
    </i>
    <i>
      <x v="52"/>
    </i>
    <i>
      <x v="11"/>
    </i>
    <i>
      <x v="8"/>
    </i>
    <i>
      <x v="40"/>
    </i>
    <i>
      <x v="31"/>
    </i>
    <i>
      <x v="42"/>
    </i>
    <i>
      <x v="46"/>
    </i>
    <i>
      <x v="26"/>
    </i>
    <i t="grand">
      <x/>
    </i>
  </rowItems>
  <colFields count="1">
    <field x="-2"/>
  </colFields>
  <colItems count="6">
    <i>
      <x/>
    </i>
    <i i="1">
      <x v="1"/>
    </i>
    <i i="2">
      <x v="2"/>
    </i>
    <i i="3">
      <x v="3"/>
    </i>
    <i i="4">
      <x v="4"/>
    </i>
    <i i="5">
      <x v="5"/>
    </i>
  </colItems>
  <dataFields count="6">
    <dataField name="Sum of 2020" fld="5" baseField="0" baseItem="0" numFmtId="164"/>
    <dataField name="Sum of 2021" fld="6" baseField="0" baseItem="0" numFmtId="164"/>
    <dataField name="Sum of 2022" fld="7" baseField="0" baseItem="0" numFmtId="164"/>
    <dataField name="Sum of 2023" fld="8" baseField="0" baseItem="0" numFmtId="164"/>
    <dataField name="Sum of 2024" fld="9" baseField="0" baseItem="0" numFmtId="164"/>
    <dataField name="Sum of 2025" fld="10" baseField="0" baseItem="0" numFmtId="164"/>
  </dataFields>
  <formats count="1">
    <format dxfId="27">
      <pivotArea dataOnly="0" labelOnly="1" outline="0" fieldPosition="0">
        <references count="1">
          <reference field="4294967294" count="6">
            <x v="0"/>
            <x v="1"/>
            <x v="2"/>
            <x v="3"/>
            <x v="4"/>
            <x v="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610031EE-9408-47FA-8711-E04D43F971F7}" name="PivotTable6" cacheId="17"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N6:T59" firstHeaderRow="0" firstDataRow="1" firstDataCol="1"/>
  <pivotFields count="12">
    <pivotField showAll="0"/>
    <pivotField axis="axisRow" showAll="0" sortType="descending">
      <items count="53">
        <item x="21"/>
        <item x="35"/>
        <item x="37"/>
        <item x="41"/>
        <item x="22"/>
        <item x="42"/>
        <item x="23"/>
        <item x="30"/>
        <item x="43"/>
        <item x="12"/>
        <item x="27"/>
        <item x="44"/>
        <item x="45"/>
        <item x="0"/>
        <item x="6"/>
        <item x="10"/>
        <item x="29"/>
        <item x="17"/>
        <item x="36"/>
        <item x="14"/>
        <item x="25"/>
        <item x="13"/>
        <item x="19"/>
        <item x="15"/>
        <item x="38"/>
        <item x="5"/>
        <item x="32"/>
        <item x="40"/>
        <item x="48"/>
        <item x="9"/>
        <item x="26"/>
        <item x="47"/>
        <item x="2"/>
        <item x="1"/>
        <item x="46"/>
        <item x="3"/>
        <item x="33"/>
        <item x="24"/>
        <item x="4"/>
        <item x="49"/>
        <item x="39"/>
        <item x="34"/>
        <item x="20"/>
        <item x="16"/>
        <item x="8"/>
        <item x="50"/>
        <item x="18"/>
        <item x="51"/>
        <item x="7"/>
        <item x="31"/>
        <item x="28"/>
        <item x="11"/>
        <item t="default"/>
      </items>
      <autoSortScope>
        <pivotArea dataOnly="0" outline="0" fieldPosition="0">
          <references count="1">
            <reference field="4294967294" count="1" selected="0">
              <x v="5"/>
            </reference>
          </references>
        </pivotArea>
      </autoSortScope>
    </pivotField>
    <pivotField showAll="0"/>
    <pivotField showAll="0"/>
    <pivotField showAll="0">
      <items count="8">
        <item x="4"/>
        <item x="3"/>
        <item x="6"/>
        <item x="5"/>
        <item x="0"/>
        <item x="1"/>
        <item x="2"/>
        <item t="default"/>
      </items>
    </pivotField>
    <pivotField dataField="1" numFmtId="164" showAll="0"/>
    <pivotField dataField="1" numFmtId="164" showAll="0"/>
    <pivotField dataField="1" numFmtId="164" showAll="0"/>
    <pivotField dataField="1" numFmtId="164" showAll="0"/>
    <pivotField dataField="1" numFmtId="164" showAll="0"/>
    <pivotField dataField="1" numFmtId="164" showAll="0"/>
    <pivotField showAll="0"/>
  </pivotFields>
  <rowFields count="1">
    <field x="1"/>
  </rowFields>
  <rowItems count="53">
    <i>
      <x v="13"/>
    </i>
    <i>
      <x v="33"/>
    </i>
    <i>
      <x v="32"/>
    </i>
    <i>
      <x v="35"/>
    </i>
    <i>
      <x v="38"/>
    </i>
    <i>
      <x v="25"/>
    </i>
    <i>
      <x v="14"/>
    </i>
    <i>
      <x v="48"/>
    </i>
    <i>
      <x v="44"/>
    </i>
    <i>
      <x v="29"/>
    </i>
    <i>
      <x v="15"/>
    </i>
    <i>
      <x v="51"/>
    </i>
    <i>
      <x v="9"/>
    </i>
    <i>
      <x v="21"/>
    </i>
    <i>
      <x v="19"/>
    </i>
    <i>
      <x v="23"/>
    </i>
    <i>
      <x v="43"/>
    </i>
    <i>
      <x v="17"/>
    </i>
    <i>
      <x v="46"/>
    </i>
    <i>
      <x v="22"/>
    </i>
    <i>
      <x v="42"/>
    </i>
    <i>
      <x/>
    </i>
    <i>
      <x v="4"/>
    </i>
    <i>
      <x v="6"/>
    </i>
    <i>
      <x v="37"/>
    </i>
    <i>
      <x v="20"/>
    </i>
    <i>
      <x v="30"/>
    </i>
    <i>
      <x v="10"/>
    </i>
    <i>
      <x v="50"/>
    </i>
    <i>
      <x v="16"/>
    </i>
    <i>
      <x v="7"/>
    </i>
    <i>
      <x v="49"/>
    </i>
    <i>
      <x v="26"/>
    </i>
    <i>
      <x v="36"/>
    </i>
    <i>
      <x v="41"/>
    </i>
    <i>
      <x v="1"/>
    </i>
    <i>
      <x v="18"/>
    </i>
    <i>
      <x v="2"/>
    </i>
    <i>
      <x v="24"/>
    </i>
    <i>
      <x v="40"/>
    </i>
    <i>
      <x v="27"/>
    </i>
    <i>
      <x v="8"/>
    </i>
    <i>
      <x v="5"/>
    </i>
    <i>
      <x v="45"/>
    </i>
    <i>
      <x v="34"/>
    </i>
    <i>
      <x v="47"/>
    </i>
    <i>
      <x v="11"/>
    </i>
    <i>
      <x v="3"/>
    </i>
    <i>
      <x v="31"/>
    </i>
    <i>
      <x v="39"/>
    </i>
    <i>
      <x v="12"/>
    </i>
    <i>
      <x v="28"/>
    </i>
    <i t="grand">
      <x/>
    </i>
  </rowItems>
  <colFields count="1">
    <field x="-2"/>
  </colFields>
  <colItems count="6">
    <i>
      <x/>
    </i>
    <i i="1">
      <x v="1"/>
    </i>
    <i i="2">
      <x v="2"/>
    </i>
    <i i="3">
      <x v="3"/>
    </i>
    <i i="4">
      <x v="4"/>
    </i>
    <i i="5">
      <x v="5"/>
    </i>
  </colItems>
  <dataFields count="6">
    <dataField name="Sum of 2020" fld="5" baseField="0" baseItem="0" numFmtId="164"/>
    <dataField name="Sum of 2021" fld="6" baseField="0" baseItem="0" numFmtId="164"/>
    <dataField name="Sum of 2022" fld="7" baseField="0" baseItem="0" numFmtId="164"/>
    <dataField name="Sum of 2023" fld="8" baseField="0" baseItem="0" numFmtId="164"/>
    <dataField name="Sum of 2024" fld="9" baseField="0" baseItem="0" numFmtId="164"/>
    <dataField name="Sum of 2025" fld="10" baseField="0" baseItem="0" numFmtId="164"/>
  </dataFields>
  <formats count="1">
    <format dxfId="28">
      <pivotArea dataOnly="0" labelOnly="1" outline="0" fieldPosition="0">
        <references count="1">
          <reference field="4294967294" count="6">
            <x v="0"/>
            <x v="1"/>
            <x v="2"/>
            <x v="3"/>
            <x v="4"/>
            <x v="5"/>
          </reference>
        </references>
      </pivotArea>
    </format>
  </formats>
  <pivotTableStyleInfo name="PivotStyleLight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pecies" xr10:uid="{4C8F5916-68ED-403D-8B74-327068A627B2}" sourceName="Species">
  <pivotTables>
    <pivotTable tabId="9" name="PivotTable1"/>
  </pivotTables>
  <data>
    <tabular pivotCacheId="1805891689">
      <items count="13">
        <i x="4" s="1"/>
        <i x="10" s="1"/>
        <i x="11" s="1"/>
        <i x="2" s="1"/>
        <i x="7" s="1"/>
        <i x="5" s="1"/>
        <i x="9" s="1"/>
        <i x="0" s="1"/>
        <i x="12" s="1"/>
        <i x="1" s="1"/>
        <i x="8" s="1"/>
        <i x="3" s="1"/>
        <i x="6"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pecies1" xr10:uid="{372BD71A-F944-4C59-9ACC-A57F2DA0981C}" sourceName="Species">
  <pivotTables>
    <pivotTable tabId="9" name="PivotTable2"/>
  </pivotTables>
  <data>
    <tabular pivotCacheId="1206605399">
      <items count="13">
        <i x="4" s="1"/>
        <i x="10" s="1"/>
        <i x="11" s="1"/>
        <i x="1" s="1"/>
        <i x="8" s="1"/>
        <i x="6" s="1"/>
        <i x="9" s="1"/>
        <i x="0" s="1"/>
        <i x="12" s="1"/>
        <i x="3" s="1"/>
        <i x="7" s="1"/>
        <i x="2" s="1"/>
        <i x="5"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pecies2" xr10:uid="{2B2B564F-3A49-4F56-872E-5453FA231256}" sourceName="Species">
  <pivotTables>
    <pivotTable tabId="10" name="PivotTable3"/>
  </pivotTables>
  <data>
    <tabular pivotCacheId="2100982015">
      <items count="13">
        <i x="3" s="1"/>
        <i x="10" s="1"/>
        <i x="11" s="1"/>
        <i x="6" s="1"/>
        <i x="7" s="1"/>
        <i x="4" s="1"/>
        <i x="12" s="1"/>
        <i x="2" s="1"/>
        <i x="9" s="1"/>
        <i x="0" s="1"/>
        <i x="8" s="1"/>
        <i x="1" s="1"/>
        <i x="5"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pecies3" xr10:uid="{785A942B-D7C4-47FD-AF0A-A65AE7F00B2D}" sourceName="Species">
  <pivotTables>
    <pivotTable tabId="10" name="PivotTable4"/>
  </pivotTables>
  <data>
    <tabular pivotCacheId="886313091">
      <items count="13">
        <i x="3" s="1"/>
        <i x="10" s="1"/>
        <i x="11" s="1"/>
        <i x="6" s="1"/>
        <i x="7" s="1"/>
        <i x="4" s="1"/>
        <i x="12" s="1"/>
        <i x="2" s="1"/>
        <i x="9" s="1"/>
        <i x="0" s="1"/>
        <i x="8" s="1"/>
        <i x="1" s="1"/>
        <i x="5" s="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umber_Species" xr10:uid="{1FB59EAD-EBD1-43E2-8D48-D59F556129A8}" sourceName="Lumber Species">
  <pivotTables>
    <pivotTable tabId="11" name="PivotTable5"/>
  </pivotTables>
  <data>
    <tabular pivotCacheId="644506594">
      <items count="8">
        <i x="3" s="1"/>
        <i x="6" s="1"/>
        <i x="7" s="1"/>
        <i x="1" s="1"/>
        <i x="4" s="1"/>
        <i x="2" s="1"/>
        <i x="0" s="1"/>
        <i x="5" s="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g_Species" xr10:uid="{91816535-DAF9-4DD3-AFFD-FE063FA3B346}" sourceName="Log Species">
  <pivotTables>
    <pivotTable tabId="11" name="PivotTable6"/>
  </pivotTables>
  <data>
    <tabular pivotCacheId="1347074701">
      <items count="7">
        <i x="4" s="1"/>
        <i x="3" s="1"/>
        <i x="6" s="1"/>
        <i x="5" s="1"/>
        <i x="0" s="1"/>
        <i x="1" s="1"/>
        <i x="2"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pecies" xr10:uid="{FF2BB54F-5566-40D4-B8A9-0AD2BBC36233}" cache="Slicer_Species" caption="Species" rowHeight="257175"/>
  <slicer name="Species 1" xr10:uid="{0AD5FCCD-9EA0-4B2A-8D97-1046BC3AEFAA}" cache="Slicer_Species1" caption="Species" rowHeight="257175"/>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pecies 2" xr10:uid="{C1094943-F162-4081-9D7F-2FCD1DBCAE9A}" cache="Slicer_Species2" caption="Species" style="SlicerStyleLight2" rowHeight="257175"/>
  <slicer name="Species 3" xr10:uid="{E5285619-B847-445F-A7AA-9863CB4DB5EC}" cache="Slicer_Species3" caption="Species" style="SlicerStyleLight2" rowHeight="257175"/>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umber Species" xr10:uid="{01BC1D13-D91A-4010-950F-2720C9E7AAAA}" cache="Slicer_Lumber_Species" caption="Lumber Species" rowHeight="257175"/>
  <slicer name="Log Species" xr10:uid="{B41C9CF5-1B53-479F-BFB6-85CC21CD98A8}" cache="Slicer_Log_Species" caption="Log Species" style="SlicerStyleLight2" rowHeight="257175"/>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46910D5-7539-4D10-BEF2-59D7C2C9EF37}" name="LumberValue" displayName="LumberValue" ref="A7:K749" totalsRowShown="0">
  <autoFilter ref="A7:K749" xr:uid="{046910D5-7539-4D10-BEF2-59D7C2C9EF37}"/>
  <tableColumns count="11">
    <tableColumn id="1" xr3:uid="{DEC7FA4C-013A-48BD-88F1-EFE04FB0AE82}" name="Rank"/>
    <tableColumn id="2" xr3:uid="{AFC08BA5-5944-402F-A45F-9C1F474C19EF}" name="Partner"/>
    <tableColumn id="3" xr3:uid="{453F93DD-74A6-44FE-80BF-4BD3BCD28E2C}" name="Species"/>
    <tableColumn id="11" xr3:uid="{B4CF5ADF-72BC-41F3-97BA-13716BE1A07E}" name="Product" dataDxfId="59">
      <calculatedColumnFormula>LEFT(LumberValue[[#This Row],[Partner]],10)&amp;" "&amp;LEFT(LumberValue[[#This Row],[Species]],10)</calculatedColumnFormula>
    </tableColumn>
    <tableColumn id="4" xr3:uid="{D57EA0C9-72A7-4AFB-B5BB-BF86C9615D8F}" name="2020" dataDxfId="58" dataCellStyle="Currency"/>
    <tableColumn id="5" xr3:uid="{B24B557B-D8ED-419A-8425-661548366A06}" name="2021" dataDxfId="57" dataCellStyle="Currency"/>
    <tableColumn id="6" xr3:uid="{3AD3CF17-ED72-451B-A96B-AE2CB99613C4}" name="2022" dataDxfId="56" dataCellStyle="Currency"/>
    <tableColumn id="7" xr3:uid="{6F013A6E-F9E2-4726-911C-7B34B8EAC72C}" name="2023" dataDxfId="55" dataCellStyle="Currency"/>
    <tableColumn id="8" xr3:uid="{482C859C-2A07-41E8-9FCC-703C959AF382}" name="2024" dataDxfId="54" dataCellStyle="Currency"/>
    <tableColumn id="9" xr3:uid="{F91AC666-6D98-4E2E-86B5-12427158F3EC}" name="2025" dataDxfId="53" dataCellStyle="Currency"/>
    <tableColumn id="10" xr3:uid="{C8D5CCEA-1C9D-417B-AD62-CB6B67DB26A1}" name="Period/Period %  Change "/>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3DD9EAA-9661-41F8-841A-5E033D1FA42C}" name="LumberVolume" displayName="LumberVolume" ref="A7:L749" totalsRowShown="0">
  <autoFilter ref="A7:L749" xr:uid="{93DD9EAA-9661-41F8-841A-5E033D1FA42C}"/>
  <tableColumns count="12">
    <tableColumn id="1" xr3:uid="{558CB1C6-3C95-482A-8B91-ED0FB9088EE9}" name="Rank"/>
    <tableColumn id="2" xr3:uid="{E9FBB2D1-0705-4047-8EC7-D32E3C08F84A}" name="Partner"/>
    <tableColumn id="3" xr3:uid="{C138A09C-FA30-4796-82E9-2E9829C903BA}" name="Species"/>
    <tableColumn id="4" xr3:uid="{A7E396A0-82E0-4FCC-A424-25CE387CBEF4}" name="Product" dataDxfId="52">
      <calculatedColumnFormula>LEFT(LumberVolume[[#This Row],[Partner]],10)&amp;" "&amp;LEFT(LumberVolume[[#This Row],[Species]],10)</calculatedColumnFormula>
    </tableColumn>
    <tableColumn id="5" xr3:uid="{C4D185D8-947E-4E51-B57B-E4F1F76E230F}" name="UOM"/>
    <tableColumn id="6" xr3:uid="{5798BB85-771B-4522-BFE4-C006D52733D4}" name="2020" dataDxfId="51"/>
    <tableColumn id="7" xr3:uid="{047F316B-6340-4EE3-BCBC-6DC1FE026304}" name="2021" dataDxfId="50"/>
    <tableColumn id="8" xr3:uid="{457BCD74-249C-485D-A262-E5F0C049236E}" name="2022" dataDxfId="49"/>
    <tableColumn id="9" xr3:uid="{6CA1890A-CBFE-476B-BE03-7C217F78F031}" name="2023" dataDxfId="48"/>
    <tableColumn id="10" xr3:uid="{CE15E774-46E6-47F2-B716-29426AF266CE}" name="2024" dataDxfId="47"/>
    <tableColumn id="11" xr3:uid="{EC18FC27-C8A2-4FDC-9284-3642A1EEE4F1}" name="2025" dataDxfId="46"/>
    <tableColumn id="12" xr3:uid="{3F67D4BE-9ACD-46F3-8D11-12EF044818D5}" name="Period/Period %  Change (Qty)"/>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FA2E257-5CD2-4956-BE23-ED3B2CD0FD35}" name="LogsValue" displayName="LogsValue" ref="A7:K360" totalsRowShown="0" dataDxfId="43" dataCellStyle="Currency">
  <autoFilter ref="A7:K360" xr:uid="{1FA2E257-5CD2-4956-BE23-ED3B2CD0FD35}"/>
  <tableColumns count="11">
    <tableColumn id="1" xr3:uid="{21E2EFEA-F9D8-45AE-B605-2E17DEA13992}" name="Rank"/>
    <tableColumn id="2" xr3:uid="{8F9DDA4D-82D5-4C18-8575-A1DC1BC9D731}" name="Partner"/>
    <tableColumn id="3" xr3:uid="{EB96A370-4C28-4300-A77D-66AC9255B855}" name="Species"/>
    <tableColumn id="4" xr3:uid="{844635B0-3F20-4829-859F-B07F624158AB}" name="Product" dataDxfId="42"/>
    <tableColumn id="5" xr3:uid="{8612A19F-D698-416F-BB55-0B82C2A5E1B8}" name="2020" dataDxfId="41" dataCellStyle="Currency"/>
    <tableColumn id="6" xr3:uid="{176F47B5-AAC7-4C28-8000-9779DA33C92A}" name="2021" dataDxfId="40" dataCellStyle="Currency"/>
    <tableColumn id="7" xr3:uid="{0C425C15-06BD-4428-8366-3F6E21D3720B}" name="2022" dataDxfId="39" dataCellStyle="Currency"/>
    <tableColumn id="8" xr3:uid="{8758C32F-7550-4DF2-8E1F-E122CDE6379A}" name="2023" dataDxfId="38" dataCellStyle="Currency"/>
    <tableColumn id="9" xr3:uid="{0D9359D0-35F8-4975-9EE8-BA49AE80CE6F}" name="2024" dataDxfId="37" dataCellStyle="Currency"/>
    <tableColumn id="10" xr3:uid="{A338A247-2200-4D94-8836-23226B453103}" name="2025" dataDxfId="36" dataCellStyle="Currency"/>
    <tableColumn id="11" xr3:uid="{7CCC2C68-DCD0-40BE-BED8-64CBFD719348}" name="Period/Period %  Change (Value)"/>
  </tableColumns>
  <tableStyleInfo name="TableStyleMedium3"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54E5A3C1-009E-4AE0-99A0-0EAAC6C0CB55}" name="LogsVolume" displayName="LogsVolume" ref="A7:L360" totalsRowShown="0">
  <autoFilter ref="A7:L360" xr:uid="{54E5A3C1-009E-4AE0-99A0-0EAAC6C0CB55}"/>
  <tableColumns count="12">
    <tableColumn id="1" xr3:uid="{0C8AEF70-864B-4A6E-B028-4F7DE93FC21A}" name="Rank"/>
    <tableColumn id="2" xr3:uid="{9C372063-E113-4055-9368-24197ECC102E}" name="Partner"/>
    <tableColumn id="3" xr3:uid="{422A3708-155D-4693-A7C2-EBB82674B865}" name="Species"/>
    <tableColumn id="4" xr3:uid="{2323699A-D326-4788-880E-BA05D5222E9C}" name="Product" dataDxfId="35"/>
    <tableColumn id="5" xr3:uid="{08FC5727-E433-45A7-8EB8-E75A8F8E01B5}" name="UOM"/>
    <tableColumn id="6" xr3:uid="{90288FA8-BE5F-4465-9558-9A2EA3A36980}" name="2020" dataDxfId="34"/>
    <tableColumn id="7" xr3:uid="{CA8E1BC4-78D1-4811-A6D6-C78252814E22}" name="2021" dataDxfId="33"/>
    <tableColumn id="8" xr3:uid="{775C55B4-E83D-4A20-8B7B-6DFE347709D0}" name="2022" dataDxfId="32"/>
    <tableColumn id="9" xr3:uid="{28A83A8C-0305-44F4-B2EE-94ACBFFA3417}" name="2023" dataDxfId="31"/>
    <tableColumn id="10" xr3:uid="{4E321E83-6915-4FC8-98E2-D768D5D15FFD}" name="2024" dataDxfId="30"/>
    <tableColumn id="11" xr3:uid="{78A92822-DF2B-4BBC-827F-33E881689461}" name="2025" dataDxfId="29"/>
    <tableColumn id="12" xr3:uid="{6B20E0EC-FB5B-4CBA-9A82-607BD0A86E8D}" name="Period/Period %  Change (Qty)"/>
  </tableColumns>
  <tableStyleInfo name="TableStyleMedium3"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64E094EE-A53D-4544-8C8F-1783FC4C1002}" name="Table5" displayName="Table5" ref="A7:L324" totalsRowShown="0">
  <autoFilter ref="A7:L324" xr:uid="{64E094EE-A53D-4544-8C8F-1783FC4C1002}"/>
  <tableColumns count="12">
    <tableColumn id="1" xr3:uid="{BACA6579-755C-406E-83C4-F4926BFAD10B}" name="Rank"/>
    <tableColumn id="2" xr3:uid="{56E38DB4-B74C-4E60-B7C8-191E411709B3}" name="U.S. State"/>
    <tableColumn id="3" xr3:uid="{F3781203-DB35-4868-9EF2-0C4157B28175}" name="Partner"/>
    <tableColumn id="4" xr3:uid="{B87517A6-0509-4A8B-ABB7-4D13674CBDDC}" name="HS Code"/>
    <tableColumn id="5" xr3:uid="{22B270A3-2DF0-4657-88E6-8CFCC448013C}" name="Lumber Species"/>
    <tableColumn id="6" xr3:uid="{21750C5E-63AD-41D2-8316-B8163BE63C1A}" name="2020" dataDxfId="26" dataCellStyle="Currency"/>
    <tableColumn id="7" xr3:uid="{FDA824BE-C095-4D2C-A5BC-98599835310D}" name="2021" dataDxfId="25" dataCellStyle="Currency"/>
    <tableColumn id="8" xr3:uid="{C478B658-D24A-4A9E-BAE7-3A8CFBEAE985}" name="2022" dataDxfId="24" dataCellStyle="Currency"/>
    <tableColumn id="9" xr3:uid="{94CBDDAB-2FBD-455C-9211-4E39EF5934DC}" name="2023" dataDxfId="23" dataCellStyle="Currency"/>
    <tableColumn id="10" xr3:uid="{E315D4C8-0F77-4747-B870-585BE00B23BD}" name="2024" dataDxfId="22" dataCellStyle="Currency"/>
    <tableColumn id="11" xr3:uid="{3A360CD5-9C70-4264-AA81-3F2BCEEEE68F}" name="2025" dataDxfId="21" dataCellStyle="Currency"/>
    <tableColumn id="12" xr3:uid="{990F9BAD-9E7E-4CA5-A544-2F34A9FE5A52}" name="Period/Period %  Change (Value)"/>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82C63ED4-0339-4755-A94E-4D24071CB5F9}" name="Table6" displayName="Table6" ref="A8:L189" totalsRowShown="0" dataDxfId="20" dataCellStyle="Currency">
  <autoFilter ref="A8:L189" xr:uid="{82C63ED4-0339-4755-A94E-4D24071CB5F9}"/>
  <tableColumns count="12">
    <tableColumn id="1" xr3:uid="{A3F8C519-6AEC-4E8B-8AB8-02608FC3EFCB}" name="Rank"/>
    <tableColumn id="2" xr3:uid="{1668CA78-2BB5-4D16-B686-F29C50CBE951}" name="U.S. State"/>
    <tableColumn id="3" xr3:uid="{56FF5E22-C7E4-442E-A902-4772C8A89D48}" name="Partner"/>
    <tableColumn id="4" xr3:uid="{2CE76817-9B6D-495C-A8C3-EEC19D83350C}" name="HS Code"/>
    <tableColumn id="5" xr3:uid="{1F3E306F-817B-4BF5-BD77-D3A74D27A70E}" name="Log Species"/>
    <tableColumn id="6" xr3:uid="{F3ACB70F-1838-46A4-92C1-99D6BE03D154}" name="2020" dataDxfId="19" dataCellStyle="Currency"/>
    <tableColumn id="7" xr3:uid="{ECFF7934-874E-4C76-ACF6-CD546AE0DA47}" name="2021" dataDxfId="18" dataCellStyle="Currency"/>
    <tableColumn id="8" xr3:uid="{2A143E0D-F5CA-47EE-A2C9-EFE54AC53EBA}" name="2022" dataDxfId="17" dataCellStyle="Currency"/>
    <tableColumn id="9" xr3:uid="{8914B3D6-39AB-4133-BEBE-E5451A5AC79C}" name="2023" dataDxfId="16" dataCellStyle="Currency"/>
    <tableColumn id="10" xr3:uid="{A35731B1-1890-430D-8F96-D539E234295F}" name="2024" dataDxfId="15" dataCellStyle="Currency"/>
    <tableColumn id="11" xr3:uid="{0947F41F-779F-4370-AFD1-6FCCFDA615DB}" name="2025" dataDxfId="14" dataCellStyle="Currency"/>
    <tableColumn id="12" xr3:uid="{81CBF1A9-4A0B-42D0-BF06-9D08A568F72A}" name="Period/Period %  Change (Value)"/>
  </tableColumns>
  <tableStyleInfo name="TableStyleMedium3"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F8BDD169-E77C-5148-9301-948D815FF944}" name="Table1" displayName="Table1" ref="A4:F26" totalsRowShown="0" headerRowDxfId="13">
  <autoFilter ref="A4:F26" xr:uid="{0ED4FF1E-D8AB-2F49-B626-4DB083D0582D}"/>
  <sortState xmlns:xlrd2="http://schemas.microsoft.com/office/spreadsheetml/2017/richdata2" ref="A5:F26">
    <sortCondition ref="A4:A26"/>
  </sortState>
  <tableColumns count="6">
    <tableColumn id="1" xr3:uid="{2A61099A-105F-5143-B92C-1FCBE698907C}" name="Date" dataDxfId="12"/>
    <tableColumn id="2" xr3:uid="{0544CE13-9F1C-0E4F-846F-D324D986FFCA}" name="Country" dataDxfId="11"/>
    <tableColumn id="3" xr3:uid="{B16D2FA6-EA01-FE46-9701-FB6C63AE93E5}" name="Tariff Rate for Products to US "/>
    <tableColumn id="4" xr3:uid="{1450F635-3216-8B47-80CC-2E41F41FFC11}" name="Reciprocal Tariff (US Products going abroad)"/>
    <tableColumn id="5" xr3:uid="{1E7D3F48-ABDB-264C-B9EE-AAC50ABFD61A}" name="Note" dataDxfId="10"/>
    <tableColumn id="6" xr3:uid="{B17E1A67-1CC9-4C4E-A3A5-1934E18DC126}" name="Source" dataDxfId="9"/>
  </tableColumns>
  <tableStyleInfo name="TableStyleLight8"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E75902D8-F7C8-EC45-940E-72919EDFE83C}" name="Table2" displayName="Table2" ref="B35:E109" totalsRowShown="0" headerRowDxfId="8" dataDxfId="7">
  <autoFilter ref="B35:E109" xr:uid="{EF259AA8-2638-4174-97F4-18FFCCBC97B7}"/>
  <sortState xmlns:xlrd2="http://schemas.microsoft.com/office/spreadsheetml/2017/richdata2" ref="B36:E108">
    <sortCondition ref="B35:B108"/>
  </sortState>
  <tableColumns count="4">
    <tableColumn id="1" xr3:uid="{97F1FBC8-D9EF-49B3-8EE5-017D2F581493}" name="Country" dataDxfId="6"/>
    <tableColumn id="2" xr3:uid="{939327AF-5303-4365-AE0A-1F0610D68F8E}" name="Tariff Rate for Products to US " dataDxfId="5"/>
    <tableColumn id="3" xr3:uid="{0DB01F54-78D7-41CF-AE94-9572338905F5}" name="Reciprical Tariff (US Products going abroad)" dataDxfId="4"/>
    <tableColumn id="4" xr3:uid="{1AB40E29-9C87-4478-A2A5-D96C4CAA5ADC}" name="Note" dataDxfId="3"/>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6.xml"/></Relationships>
</file>

<file path=xl/worksheets/_rels/sheet12.xml.rels><?xml version="1.0" encoding="UTF-8" standalone="yes"?>
<Relationships xmlns="http://schemas.openxmlformats.org/package/2006/relationships"><Relationship Id="rId3" Type="http://schemas.openxmlformats.org/officeDocument/2006/relationships/hyperlink" Target="https://archive.is/v6Wra" TargetMode="External"/><Relationship Id="rId2" Type="http://schemas.openxmlformats.org/officeDocument/2006/relationships/hyperlink" Target="https://www.whitehouse.gov/presidential-actions/2025/07/further-modifying-the-reciprocal-tariff-rates/" TargetMode="External"/><Relationship Id="rId1" Type="http://schemas.openxmlformats.org/officeDocument/2006/relationships/hyperlink" Target="https://www.whitehouse.gov/presidential-actions/2025/07/further-modifying-the-reciprocal-tariff-rates/" TargetMode="External"/><Relationship Id="rId6" Type="http://schemas.openxmlformats.org/officeDocument/2006/relationships/table" Target="../tables/table8.xml"/><Relationship Id="rId5" Type="http://schemas.openxmlformats.org/officeDocument/2006/relationships/table" Target="../tables/table7.xml"/><Relationship Id="rId4" Type="http://schemas.openxmlformats.org/officeDocument/2006/relationships/hyperlink" Target="https://www.whitehouse.gov/fact-sheets/2025/07/fact-sheet-the-united-states-and-european-union-reach-massive-trade-deal/"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ivotTable" Target="../pivotTables/pivotTable4.xml"/><Relationship Id="rId1" Type="http://schemas.openxmlformats.org/officeDocument/2006/relationships/pivotTable" Target="../pivotTables/pivotTable3.xml"/><Relationship Id="rId4" Type="http://schemas.microsoft.com/office/2007/relationships/slicer" Target="../slicers/slicer2.xml"/></Relationships>
</file>

<file path=xl/worksheets/_rels/sheet6.xml.rels><?xml version="1.0" encoding="UTF-8" standalone="yes"?>
<Relationships xmlns="http://schemas.openxmlformats.org/package/2006/relationships"><Relationship Id="rId1" Type="http://schemas.openxmlformats.org/officeDocument/2006/relationships/table" Target="../tables/table3.xml"/></Relationships>
</file>

<file path=xl/worksheets/_rels/sheet7.xml.rels><?xml version="1.0" encoding="UTF-8" standalone="yes"?>
<Relationships xmlns="http://schemas.openxmlformats.org/package/2006/relationships"><Relationship Id="rId1" Type="http://schemas.openxmlformats.org/officeDocument/2006/relationships/table" Target="../tables/table4.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ivotTable" Target="../pivotTables/pivotTable6.xml"/><Relationship Id="rId1" Type="http://schemas.openxmlformats.org/officeDocument/2006/relationships/pivotTable" Target="../pivotTables/pivotTable5.xml"/><Relationship Id="rId4" Type="http://schemas.microsoft.com/office/2007/relationships/slicer" Target="../slicers/slicer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C2B3A-7DEB-40CF-8720-8E5EF8E2ADE2}">
  <dimension ref="B3:K38"/>
  <sheetViews>
    <sheetView tabSelected="1" workbookViewId="0">
      <selection activeCell="B3" sqref="B3:K6"/>
    </sheetView>
  </sheetViews>
  <sheetFormatPr baseColWidth="10" defaultColWidth="15" defaultRowHeight="15"/>
  <sheetData>
    <row r="3" spans="2:11">
      <c r="B3" s="99" t="s">
        <v>718</v>
      </c>
      <c r="C3" s="99"/>
      <c r="D3" s="99"/>
      <c r="E3" s="99"/>
      <c r="F3" s="99"/>
      <c r="G3" s="99"/>
      <c r="H3" s="99"/>
      <c r="I3" s="99"/>
      <c r="J3" s="99"/>
      <c r="K3" s="99"/>
    </row>
    <row r="4" spans="2:11">
      <c r="B4" s="99"/>
      <c r="C4" s="99"/>
      <c r="D4" s="99"/>
      <c r="E4" s="99"/>
      <c r="F4" s="99"/>
      <c r="G4" s="99"/>
      <c r="H4" s="99"/>
      <c r="I4" s="99"/>
      <c r="J4" s="99"/>
      <c r="K4" s="99"/>
    </row>
    <row r="5" spans="2:11">
      <c r="B5" s="99"/>
      <c r="C5" s="99"/>
      <c r="D5" s="99"/>
      <c r="E5" s="99"/>
      <c r="F5" s="99"/>
      <c r="G5" s="99"/>
      <c r="H5" s="99"/>
      <c r="I5" s="99"/>
      <c r="J5" s="99"/>
      <c r="K5" s="99"/>
    </row>
    <row r="6" spans="2:11" ht="16" thickBot="1">
      <c r="B6" s="100"/>
      <c r="C6" s="100"/>
      <c r="D6" s="100"/>
      <c r="E6" s="100"/>
      <c r="F6" s="100"/>
      <c r="G6" s="100"/>
      <c r="H6" s="100"/>
      <c r="I6" s="100"/>
      <c r="J6" s="100"/>
      <c r="K6" s="100"/>
    </row>
    <row r="7" spans="2:11" ht="20">
      <c r="B7" s="16"/>
      <c r="C7" s="16"/>
      <c r="D7" s="101" t="s">
        <v>715</v>
      </c>
      <c r="E7" s="101"/>
      <c r="F7" s="101"/>
      <c r="G7" s="101"/>
      <c r="H7" s="101"/>
      <c r="I7" s="101"/>
      <c r="J7" s="101"/>
      <c r="K7" s="101"/>
    </row>
    <row r="8" spans="2:11" ht="20">
      <c r="B8" s="16"/>
      <c r="C8" s="16"/>
      <c r="D8" s="101"/>
      <c r="E8" s="101"/>
      <c r="F8" s="101"/>
      <c r="G8" s="101"/>
      <c r="H8" s="101"/>
      <c r="I8" s="101"/>
      <c r="J8" s="101"/>
      <c r="K8" s="101"/>
    </row>
    <row r="9" spans="2:11" ht="20">
      <c r="B9" s="16"/>
      <c r="C9" s="16"/>
      <c r="D9" s="101"/>
      <c r="E9" s="101"/>
      <c r="F9" s="101"/>
      <c r="G9" s="101"/>
      <c r="H9" s="101"/>
      <c r="I9" s="101"/>
      <c r="J9" s="101"/>
      <c r="K9" s="101"/>
    </row>
    <row r="10" spans="2:11" ht="20">
      <c r="B10" s="16"/>
      <c r="C10" s="16"/>
      <c r="D10" s="17"/>
      <c r="E10" s="17"/>
      <c r="F10" s="17"/>
      <c r="G10" s="17"/>
      <c r="H10" s="16"/>
      <c r="I10" s="16"/>
      <c r="J10" s="16"/>
      <c r="K10" s="16"/>
    </row>
    <row r="11" spans="2:11" ht="20">
      <c r="B11" s="16"/>
      <c r="C11" s="16"/>
      <c r="D11" s="98" t="s">
        <v>716</v>
      </c>
      <c r="E11" s="98"/>
      <c r="F11" s="98"/>
      <c r="G11" s="98"/>
      <c r="H11" s="98"/>
      <c r="I11" s="98"/>
      <c r="J11" s="98"/>
      <c r="K11" s="98"/>
    </row>
    <row r="12" spans="2:11" ht="20">
      <c r="B12" s="16"/>
      <c r="C12" s="16"/>
      <c r="D12" s="98"/>
      <c r="E12" s="98"/>
      <c r="F12" s="98"/>
      <c r="G12" s="98"/>
      <c r="H12" s="98"/>
      <c r="I12" s="98"/>
      <c r="J12" s="98"/>
      <c r="K12" s="98"/>
    </row>
    <row r="13" spans="2:11" ht="20">
      <c r="B13" s="16"/>
      <c r="C13" s="16"/>
      <c r="D13" s="18"/>
      <c r="E13" s="18"/>
      <c r="F13" s="18"/>
      <c r="G13" s="18"/>
      <c r="H13" s="16"/>
      <c r="I13" s="16"/>
      <c r="J13" s="16"/>
      <c r="K13" s="16"/>
    </row>
    <row r="14" spans="2:11" ht="20">
      <c r="B14" s="16"/>
      <c r="C14" s="16"/>
      <c r="D14" s="98" t="s">
        <v>719</v>
      </c>
      <c r="E14" s="98"/>
      <c r="F14" s="98"/>
      <c r="G14" s="98"/>
      <c r="H14" s="98"/>
      <c r="I14" s="98"/>
      <c r="J14" s="98"/>
      <c r="K14" s="98"/>
    </row>
    <row r="15" spans="2:11" ht="20">
      <c r="B15" s="16"/>
      <c r="C15" s="16"/>
      <c r="D15" s="98"/>
      <c r="E15" s="98"/>
      <c r="F15" s="98"/>
      <c r="G15" s="98"/>
      <c r="H15" s="98"/>
      <c r="I15" s="98"/>
      <c r="J15" s="98"/>
      <c r="K15" s="98"/>
    </row>
    <row r="16" spans="2:11" ht="20">
      <c r="B16" s="16"/>
      <c r="C16" s="16"/>
      <c r="D16" s="98"/>
      <c r="E16" s="98"/>
      <c r="F16" s="98"/>
      <c r="G16" s="98"/>
      <c r="H16" s="98"/>
      <c r="I16" s="98"/>
      <c r="J16" s="98"/>
      <c r="K16" s="98"/>
    </row>
    <row r="17" spans="2:11" ht="20">
      <c r="B17" s="16"/>
      <c r="C17" s="16"/>
      <c r="D17" s="18"/>
      <c r="E17" s="18"/>
      <c r="F17" s="18"/>
      <c r="G17" s="18"/>
      <c r="H17" s="16"/>
      <c r="I17" s="16"/>
      <c r="J17" s="16"/>
      <c r="K17" s="16"/>
    </row>
    <row r="18" spans="2:11" ht="20">
      <c r="B18" s="16"/>
      <c r="C18" s="16"/>
      <c r="D18" s="98" t="s">
        <v>720</v>
      </c>
      <c r="E18" s="98"/>
      <c r="F18" s="98"/>
      <c r="G18" s="98"/>
      <c r="H18" s="98"/>
      <c r="I18" s="98"/>
      <c r="J18" s="98"/>
      <c r="K18" s="98"/>
    </row>
    <row r="19" spans="2:11" ht="20">
      <c r="B19" s="16"/>
      <c r="C19" s="16"/>
      <c r="D19" s="98"/>
      <c r="E19" s="98"/>
      <c r="F19" s="98"/>
      <c r="G19" s="98"/>
      <c r="H19" s="98"/>
      <c r="I19" s="98"/>
      <c r="J19" s="98"/>
      <c r="K19" s="98"/>
    </row>
    <row r="20" spans="2:11" ht="20">
      <c r="B20" s="16"/>
      <c r="C20" s="16"/>
      <c r="D20" s="98"/>
      <c r="E20" s="98"/>
      <c r="F20" s="98"/>
      <c r="G20" s="98"/>
      <c r="H20" s="98"/>
      <c r="I20" s="98"/>
      <c r="J20" s="98"/>
      <c r="K20" s="98"/>
    </row>
    <row r="21" spans="2:11" ht="20">
      <c r="B21" s="16"/>
      <c r="C21" s="16"/>
      <c r="D21" s="16"/>
      <c r="E21" s="18"/>
      <c r="F21" s="18"/>
      <c r="G21" s="18"/>
      <c r="H21" s="18"/>
      <c r="I21" s="18"/>
      <c r="J21" s="18"/>
      <c r="K21" s="18"/>
    </row>
    <row r="22" spans="2:11" ht="20">
      <c r="B22" s="16"/>
      <c r="C22" s="16"/>
      <c r="D22" s="98" t="s">
        <v>717</v>
      </c>
      <c r="E22" s="98"/>
      <c r="F22" s="98"/>
      <c r="G22" s="98"/>
      <c r="H22" s="98"/>
      <c r="I22" s="98"/>
      <c r="J22" s="98"/>
      <c r="K22" s="98"/>
    </row>
    <row r="23" spans="2:11" ht="20">
      <c r="B23" s="16"/>
      <c r="C23" s="16"/>
      <c r="D23" s="98"/>
      <c r="E23" s="98"/>
      <c r="F23" s="98"/>
      <c r="G23" s="98"/>
      <c r="H23" s="98"/>
      <c r="I23" s="98"/>
      <c r="J23" s="98"/>
      <c r="K23" s="98"/>
    </row>
    <row r="24" spans="2:11" ht="20">
      <c r="B24" s="16"/>
      <c r="C24" s="16"/>
      <c r="D24" s="98"/>
      <c r="E24" s="98"/>
      <c r="F24" s="98"/>
      <c r="G24" s="98"/>
      <c r="H24" s="98"/>
      <c r="I24" s="98"/>
      <c r="J24" s="98"/>
      <c r="K24" s="98"/>
    </row>
    <row r="26" spans="2:11" ht="20">
      <c r="B26" s="97" t="s">
        <v>721</v>
      </c>
      <c r="C26" s="97"/>
      <c r="D26" s="97"/>
      <c r="E26" s="97"/>
      <c r="F26" s="97"/>
      <c r="G26" s="97"/>
      <c r="H26" s="97"/>
      <c r="I26" s="97"/>
      <c r="J26" s="97"/>
      <c r="K26" s="97"/>
    </row>
    <row r="27" spans="2:11" ht="20">
      <c r="B27" s="97" t="s">
        <v>722</v>
      </c>
      <c r="C27" s="97"/>
      <c r="D27" s="97"/>
      <c r="E27" s="97"/>
      <c r="F27" s="97"/>
      <c r="G27" s="97"/>
      <c r="H27" s="97"/>
      <c r="I27" s="97"/>
      <c r="J27" s="97"/>
      <c r="K27" s="97"/>
    </row>
    <row r="30" spans="2:11" ht="15" customHeight="1">
      <c r="B30" s="96" t="s">
        <v>723</v>
      </c>
      <c r="C30" s="96"/>
      <c r="D30" s="96"/>
      <c r="E30" s="96"/>
      <c r="F30" s="96"/>
      <c r="G30" s="96"/>
      <c r="H30" s="96"/>
      <c r="I30" s="96"/>
      <c r="J30" s="96"/>
      <c r="K30" s="96"/>
    </row>
    <row r="31" spans="2:11" ht="15" customHeight="1">
      <c r="B31" s="96"/>
      <c r="C31" s="96"/>
      <c r="D31" s="96"/>
      <c r="E31" s="96"/>
      <c r="F31" s="96"/>
      <c r="G31" s="96"/>
      <c r="H31" s="96"/>
      <c r="I31" s="96"/>
      <c r="J31" s="96"/>
      <c r="K31" s="96"/>
    </row>
    <row r="32" spans="2:11" ht="15" customHeight="1">
      <c r="B32" s="96"/>
      <c r="C32" s="96"/>
      <c r="D32" s="96"/>
      <c r="E32" s="96"/>
      <c r="F32" s="96"/>
      <c r="G32" s="96"/>
      <c r="H32" s="96"/>
      <c r="I32" s="96"/>
      <c r="J32" s="96"/>
      <c r="K32" s="96"/>
    </row>
    <row r="33" spans="2:11" ht="15" customHeight="1">
      <c r="B33" s="19"/>
      <c r="C33" s="19"/>
      <c r="D33" s="19"/>
      <c r="E33" s="19"/>
      <c r="F33" s="19"/>
      <c r="G33" s="19"/>
      <c r="H33" s="19"/>
      <c r="I33" s="19"/>
      <c r="J33" s="19"/>
      <c r="K33" s="19"/>
    </row>
    <row r="34" spans="2:11" ht="15" customHeight="1">
      <c r="B34" s="96" t="s">
        <v>733</v>
      </c>
      <c r="C34" s="96"/>
      <c r="D34" s="96"/>
      <c r="E34" s="96"/>
      <c r="F34" s="96"/>
      <c r="G34" s="96"/>
      <c r="H34" s="96"/>
      <c r="I34" s="96"/>
      <c r="J34" s="96"/>
      <c r="K34" s="96"/>
    </row>
    <row r="35" spans="2:11">
      <c r="B35" s="96"/>
      <c r="C35" s="96"/>
      <c r="D35" s="96"/>
      <c r="E35" s="96"/>
      <c r="F35" s="96"/>
      <c r="G35" s="96"/>
      <c r="H35" s="96"/>
      <c r="I35" s="96"/>
      <c r="J35" s="96"/>
      <c r="K35" s="96"/>
    </row>
    <row r="37" spans="2:11">
      <c r="B37" s="96" t="s">
        <v>734</v>
      </c>
      <c r="C37" s="96"/>
      <c r="D37" s="96"/>
      <c r="E37" s="96"/>
      <c r="F37" s="96"/>
      <c r="G37" s="96"/>
      <c r="H37" s="96"/>
      <c r="I37" s="96"/>
      <c r="J37" s="96"/>
      <c r="K37" s="96"/>
    </row>
    <row r="38" spans="2:11">
      <c r="B38" s="96"/>
      <c r="C38" s="96"/>
      <c r="D38" s="96"/>
      <c r="E38" s="96"/>
      <c r="F38" s="96"/>
      <c r="G38" s="96"/>
      <c r="H38" s="96"/>
      <c r="I38" s="96"/>
      <c r="J38" s="96"/>
      <c r="K38" s="96"/>
    </row>
  </sheetData>
  <mergeCells count="11">
    <mergeCell ref="D22:K24"/>
    <mergeCell ref="B3:K6"/>
    <mergeCell ref="D7:K9"/>
    <mergeCell ref="D11:K12"/>
    <mergeCell ref="D14:K16"/>
    <mergeCell ref="D18:K20"/>
    <mergeCell ref="B37:K38"/>
    <mergeCell ref="B26:K26"/>
    <mergeCell ref="B27:K27"/>
    <mergeCell ref="B30:K32"/>
    <mergeCell ref="B34:K35"/>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09D68-881E-4C12-9E24-02ABBEFBC9D1}">
  <sheetPr>
    <tabColor theme="9" tint="0.79998168889431442"/>
  </sheetPr>
  <dimension ref="A1:L329"/>
  <sheetViews>
    <sheetView workbookViewId="0">
      <selection sqref="A1:L1"/>
    </sheetView>
  </sheetViews>
  <sheetFormatPr baseColWidth="10" defaultColWidth="8.83203125" defaultRowHeight="15"/>
  <cols>
    <col min="1" max="1" width="8.1640625" bestFit="1" customWidth="1"/>
    <col min="2" max="2" width="18.6640625" bestFit="1" customWidth="1"/>
    <col min="3" max="4" width="11.1640625" bestFit="1" customWidth="1"/>
    <col min="5" max="5" width="38.33203125" bestFit="1" customWidth="1"/>
    <col min="6" max="6" width="13.6640625" bestFit="1" customWidth="1"/>
    <col min="7" max="8" width="15.33203125" bestFit="1" customWidth="1"/>
    <col min="9" max="11" width="13.6640625" bestFit="1" customWidth="1"/>
    <col min="12" max="12" width="33" bestFit="1" customWidth="1"/>
  </cols>
  <sheetData>
    <row r="1" spans="1:12" ht="47">
      <c r="A1" s="121" t="s">
        <v>724</v>
      </c>
      <c r="B1" s="121"/>
      <c r="C1" s="121"/>
      <c r="D1" s="121"/>
      <c r="E1" s="121"/>
      <c r="F1" s="121"/>
      <c r="G1" s="121"/>
      <c r="H1" s="121"/>
      <c r="I1" s="121"/>
      <c r="J1" s="121"/>
      <c r="K1" s="121"/>
      <c r="L1" s="121"/>
    </row>
    <row r="2" spans="1:12" ht="34">
      <c r="A2" s="122" t="s">
        <v>610</v>
      </c>
      <c r="B2" s="122"/>
      <c r="C2" s="122"/>
      <c r="D2" s="122"/>
      <c r="E2" s="122"/>
      <c r="F2" s="122"/>
      <c r="G2" s="122"/>
      <c r="H2" s="122"/>
      <c r="I2" s="122"/>
      <c r="J2" s="122"/>
      <c r="K2" s="122"/>
      <c r="L2" s="122"/>
    </row>
    <row r="4" spans="1:12">
      <c r="A4" t="s">
        <v>725</v>
      </c>
      <c r="E4" s="20"/>
      <c r="F4" s="26" t="s">
        <v>228</v>
      </c>
      <c r="G4" s="26" t="s">
        <v>229</v>
      </c>
      <c r="H4" s="26" t="s">
        <v>230</v>
      </c>
      <c r="I4" s="26" t="s">
        <v>231</v>
      </c>
      <c r="J4" s="26" t="s">
        <v>232</v>
      </c>
      <c r="K4" s="26" t="s">
        <v>233</v>
      </c>
      <c r="L4" s="26" t="s">
        <v>106</v>
      </c>
    </row>
    <row r="5" spans="1:12">
      <c r="E5" s="21" t="s">
        <v>0</v>
      </c>
      <c r="F5" s="24">
        <v>857776003</v>
      </c>
      <c r="G5" s="24">
        <v>1063765520</v>
      </c>
      <c r="H5" s="24">
        <v>1279215728</v>
      </c>
      <c r="I5" s="24">
        <v>905435090</v>
      </c>
      <c r="J5" s="24">
        <v>918657859</v>
      </c>
      <c r="K5" s="24">
        <v>859532560</v>
      </c>
      <c r="L5" s="21">
        <v>-6</v>
      </c>
    </row>
    <row r="7" spans="1:12">
      <c r="A7" t="s">
        <v>213</v>
      </c>
      <c r="B7" t="s">
        <v>174</v>
      </c>
      <c r="C7" t="s">
        <v>109</v>
      </c>
      <c r="D7" t="s">
        <v>173</v>
      </c>
      <c r="E7" t="s">
        <v>626</v>
      </c>
      <c r="F7" s="4" t="s">
        <v>228</v>
      </c>
      <c r="G7" s="4" t="s">
        <v>229</v>
      </c>
      <c r="H7" s="4" t="s">
        <v>230</v>
      </c>
      <c r="I7" s="4" t="s">
        <v>231</v>
      </c>
      <c r="J7" s="4" t="s">
        <v>232</v>
      </c>
      <c r="K7" s="4" t="s">
        <v>233</v>
      </c>
      <c r="L7" t="s">
        <v>106</v>
      </c>
    </row>
    <row r="8" spans="1:12">
      <c r="A8">
        <v>101</v>
      </c>
      <c r="B8" t="s">
        <v>172</v>
      </c>
      <c r="C8" t="s">
        <v>113</v>
      </c>
      <c r="D8">
        <v>440791</v>
      </c>
      <c r="E8" t="s">
        <v>115</v>
      </c>
      <c r="F8" s="2">
        <v>66395105</v>
      </c>
      <c r="G8" s="2">
        <v>73024711</v>
      </c>
      <c r="H8" s="2">
        <v>82540851</v>
      </c>
      <c r="I8" s="2">
        <v>64228195</v>
      </c>
      <c r="J8" s="2">
        <v>75934330</v>
      </c>
      <c r="K8" s="2">
        <v>77460448</v>
      </c>
      <c r="L8">
        <v>2</v>
      </c>
    </row>
    <row r="9" spans="1:12">
      <c r="A9">
        <v>102</v>
      </c>
      <c r="B9" t="s">
        <v>172</v>
      </c>
      <c r="C9" t="s">
        <v>113</v>
      </c>
      <c r="D9">
        <v>440794</v>
      </c>
      <c r="E9" t="s">
        <v>117</v>
      </c>
      <c r="F9" s="2">
        <v>25533881</v>
      </c>
      <c r="G9" s="2">
        <v>21520742</v>
      </c>
      <c r="H9" s="2">
        <v>32683997</v>
      </c>
      <c r="I9" s="2">
        <v>29597033</v>
      </c>
      <c r="J9" s="2">
        <v>32569899</v>
      </c>
      <c r="K9" s="2">
        <v>28300174</v>
      </c>
      <c r="L9">
        <v>-13</v>
      </c>
    </row>
    <row r="10" spans="1:12">
      <c r="A10">
        <v>103</v>
      </c>
      <c r="B10" t="s">
        <v>172</v>
      </c>
      <c r="C10" t="s">
        <v>113</v>
      </c>
      <c r="D10">
        <v>440799</v>
      </c>
      <c r="E10" t="s">
        <v>112</v>
      </c>
      <c r="F10" s="2">
        <v>13697629</v>
      </c>
      <c r="G10" s="2">
        <v>15713471</v>
      </c>
      <c r="H10" s="2">
        <v>21780516</v>
      </c>
      <c r="I10" s="2">
        <v>11441729</v>
      </c>
      <c r="J10" s="2">
        <v>16866048</v>
      </c>
      <c r="K10" s="2">
        <v>8795310</v>
      </c>
      <c r="L10">
        <v>-48</v>
      </c>
    </row>
    <row r="11" spans="1:12">
      <c r="A11">
        <v>104</v>
      </c>
      <c r="B11" t="s">
        <v>172</v>
      </c>
      <c r="C11" t="s">
        <v>113</v>
      </c>
      <c r="D11">
        <v>440795</v>
      </c>
      <c r="E11" t="s">
        <v>121</v>
      </c>
      <c r="F11" s="2">
        <v>21666898</v>
      </c>
      <c r="G11" s="2">
        <v>13698259</v>
      </c>
      <c r="H11" s="2">
        <v>10084689</v>
      </c>
      <c r="I11" s="2">
        <v>8776560</v>
      </c>
      <c r="J11" s="2">
        <v>8752501</v>
      </c>
      <c r="K11" s="2">
        <v>6766015</v>
      </c>
      <c r="L11">
        <v>-23</v>
      </c>
    </row>
    <row r="12" spans="1:12">
      <c r="A12">
        <v>105</v>
      </c>
      <c r="B12" t="s">
        <v>172</v>
      </c>
      <c r="C12" t="s">
        <v>113</v>
      </c>
      <c r="D12">
        <v>440793</v>
      </c>
      <c r="E12" t="s">
        <v>118</v>
      </c>
      <c r="F12" s="2">
        <v>4669806</v>
      </c>
      <c r="G12" s="2">
        <v>8062114</v>
      </c>
      <c r="H12" s="2">
        <v>11880864</v>
      </c>
      <c r="I12" s="2">
        <v>6568616</v>
      </c>
      <c r="J12" s="2">
        <v>7544505</v>
      </c>
      <c r="K12" s="2">
        <v>6010067</v>
      </c>
      <c r="L12">
        <v>-20</v>
      </c>
    </row>
    <row r="13" spans="1:12">
      <c r="A13">
        <v>106</v>
      </c>
      <c r="B13" t="s">
        <v>172</v>
      </c>
      <c r="C13" t="s">
        <v>113</v>
      </c>
      <c r="D13">
        <v>440797</v>
      </c>
      <c r="E13" t="s">
        <v>125</v>
      </c>
      <c r="F13" s="2">
        <v>5267838</v>
      </c>
      <c r="G13" s="2">
        <v>5236157</v>
      </c>
      <c r="H13" s="2">
        <v>7138419</v>
      </c>
      <c r="I13" s="2">
        <v>4053517</v>
      </c>
      <c r="J13" s="2">
        <v>6794211</v>
      </c>
      <c r="K13" s="2">
        <v>4717871</v>
      </c>
      <c r="L13">
        <v>-31</v>
      </c>
    </row>
    <row r="14" spans="1:12">
      <c r="A14">
        <v>107</v>
      </c>
      <c r="B14" t="s">
        <v>172</v>
      </c>
      <c r="C14" t="s">
        <v>113</v>
      </c>
      <c r="D14">
        <v>440792</v>
      </c>
      <c r="E14" t="s">
        <v>119</v>
      </c>
      <c r="F14" s="2">
        <v>0</v>
      </c>
      <c r="G14" s="2">
        <v>61049</v>
      </c>
      <c r="H14" s="2">
        <v>54252</v>
      </c>
      <c r="I14" s="2">
        <v>50530</v>
      </c>
      <c r="J14" s="2">
        <v>27979</v>
      </c>
      <c r="K14" s="2">
        <v>32077</v>
      </c>
      <c r="L14">
        <v>15</v>
      </c>
    </row>
    <row r="15" spans="1:12">
      <c r="A15">
        <v>108</v>
      </c>
      <c r="B15" t="s">
        <v>172</v>
      </c>
      <c r="C15" t="s">
        <v>113</v>
      </c>
      <c r="D15">
        <v>440796</v>
      </c>
      <c r="E15" t="s">
        <v>129</v>
      </c>
      <c r="F15" s="2">
        <v>27876</v>
      </c>
      <c r="G15" s="2">
        <v>134433</v>
      </c>
      <c r="H15" s="2">
        <v>304328</v>
      </c>
      <c r="I15" s="2">
        <v>38373</v>
      </c>
      <c r="J15" s="2">
        <v>46797</v>
      </c>
      <c r="K15" s="2">
        <v>25959</v>
      </c>
      <c r="L15">
        <v>-45</v>
      </c>
    </row>
    <row r="16" spans="1:12">
      <c r="A16">
        <v>201</v>
      </c>
      <c r="B16" t="s">
        <v>171</v>
      </c>
      <c r="C16" t="s">
        <v>113</v>
      </c>
      <c r="D16">
        <v>440791</v>
      </c>
      <c r="E16" t="s">
        <v>115</v>
      </c>
      <c r="F16" s="2">
        <v>34285567</v>
      </c>
      <c r="G16" s="2">
        <v>53125520</v>
      </c>
      <c r="H16" s="2">
        <v>61720551</v>
      </c>
      <c r="I16" s="2">
        <v>47889122</v>
      </c>
      <c r="J16" s="2">
        <v>54292839</v>
      </c>
      <c r="K16" s="2">
        <v>58835567</v>
      </c>
      <c r="L16">
        <v>8</v>
      </c>
    </row>
    <row r="17" spans="1:12">
      <c r="A17">
        <v>202</v>
      </c>
      <c r="B17" t="s">
        <v>171</v>
      </c>
      <c r="C17" t="s">
        <v>113</v>
      </c>
      <c r="D17">
        <v>440795</v>
      </c>
      <c r="E17" t="s">
        <v>121</v>
      </c>
      <c r="F17" s="2">
        <v>26418544</v>
      </c>
      <c r="G17" s="2">
        <v>28581220</v>
      </c>
      <c r="H17" s="2">
        <v>29652556</v>
      </c>
      <c r="I17" s="2">
        <v>31837236</v>
      </c>
      <c r="J17" s="2">
        <v>26497185</v>
      </c>
      <c r="K17" s="2">
        <v>24559477</v>
      </c>
      <c r="L17">
        <v>-7</v>
      </c>
    </row>
    <row r="18" spans="1:12">
      <c r="A18">
        <v>203</v>
      </c>
      <c r="B18" t="s">
        <v>171</v>
      </c>
      <c r="C18" t="s">
        <v>113</v>
      </c>
      <c r="D18">
        <v>440793</v>
      </c>
      <c r="E18" t="s">
        <v>118</v>
      </c>
      <c r="F18" s="2">
        <v>10088771</v>
      </c>
      <c r="G18" s="2">
        <v>17818743</v>
      </c>
      <c r="H18" s="2">
        <v>23504782</v>
      </c>
      <c r="I18" s="2">
        <v>19502343</v>
      </c>
      <c r="J18" s="2">
        <v>13563631</v>
      </c>
      <c r="K18" s="2">
        <v>14903014</v>
      </c>
      <c r="L18">
        <v>10</v>
      </c>
    </row>
    <row r="19" spans="1:12">
      <c r="A19">
        <v>204</v>
      </c>
      <c r="B19" t="s">
        <v>171</v>
      </c>
      <c r="C19" t="s">
        <v>113</v>
      </c>
      <c r="D19">
        <v>440794</v>
      </c>
      <c r="E19" t="s">
        <v>117</v>
      </c>
      <c r="F19" s="2">
        <v>10763703</v>
      </c>
      <c r="G19" s="2">
        <v>13608432</v>
      </c>
      <c r="H19" s="2">
        <v>22762869</v>
      </c>
      <c r="I19" s="2">
        <v>17333071</v>
      </c>
      <c r="J19" s="2">
        <v>12667529</v>
      </c>
      <c r="K19" s="2">
        <v>8076837</v>
      </c>
      <c r="L19">
        <v>-36</v>
      </c>
    </row>
    <row r="20" spans="1:12">
      <c r="A20">
        <v>205</v>
      </c>
      <c r="B20" t="s">
        <v>171</v>
      </c>
      <c r="C20" t="s">
        <v>113</v>
      </c>
      <c r="D20">
        <v>440799</v>
      </c>
      <c r="E20" t="s">
        <v>112</v>
      </c>
      <c r="F20" s="2">
        <v>4926956</v>
      </c>
      <c r="G20" s="2">
        <v>8607878</v>
      </c>
      <c r="H20" s="2">
        <v>13412548</v>
      </c>
      <c r="I20" s="2">
        <v>8319655</v>
      </c>
      <c r="J20" s="2">
        <v>8916496</v>
      </c>
      <c r="K20" s="2">
        <v>5875910</v>
      </c>
      <c r="L20">
        <v>-34</v>
      </c>
    </row>
    <row r="21" spans="1:12">
      <c r="A21">
        <v>206</v>
      </c>
      <c r="B21" t="s">
        <v>171</v>
      </c>
      <c r="C21" t="s">
        <v>113</v>
      </c>
      <c r="D21">
        <v>440797</v>
      </c>
      <c r="E21" t="s">
        <v>125</v>
      </c>
      <c r="F21" s="2">
        <v>1415881</v>
      </c>
      <c r="G21" s="2">
        <v>3065387</v>
      </c>
      <c r="H21" s="2">
        <v>3552641</v>
      </c>
      <c r="I21" s="2">
        <v>2662266</v>
      </c>
      <c r="J21" s="2">
        <v>3597741</v>
      </c>
      <c r="K21" s="2">
        <v>3714922</v>
      </c>
      <c r="L21">
        <v>3</v>
      </c>
    </row>
    <row r="22" spans="1:12">
      <c r="A22">
        <v>207</v>
      </c>
      <c r="B22" t="s">
        <v>171</v>
      </c>
      <c r="C22" t="s">
        <v>113</v>
      </c>
      <c r="D22">
        <v>440796</v>
      </c>
      <c r="E22" t="s">
        <v>129</v>
      </c>
      <c r="F22" s="2">
        <v>227976</v>
      </c>
      <c r="G22" s="2">
        <v>794437</v>
      </c>
      <c r="H22" s="2">
        <v>681429</v>
      </c>
      <c r="I22" s="2">
        <v>363291</v>
      </c>
      <c r="J22" s="2">
        <v>381853</v>
      </c>
      <c r="K22" s="2">
        <v>227506</v>
      </c>
      <c r="L22">
        <v>-40</v>
      </c>
    </row>
    <row r="23" spans="1:12">
      <c r="A23">
        <v>208</v>
      </c>
      <c r="B23" t="s">
        <v>171</v>
      </c>
      <c r="C23" t="s">
        <v>113</v>
      </c>
      <c r="D23">
        <v>440792</v>
      </c>
      <c r="E23" t="s">
        <v>119</v>
      </c>
      <c r="F23" s="2">
        <v>0</v>
      </c>
      <c r="G23" s="2">
        <v>0</v>
      </c>
      <c r="H23" s="2">
        <v>0</v>
      </c>
      <c r="I23" s="2">
        <v>19459</v>
      </c>
      <c r="J23" s="2">
        <v>0</v>
      </c>
      <c r="K23" s="2">
        <v>13540</v>
      </c>
    </row>
    <row r="24" spans="1:12">
      <c r="A24">
        <v>301</v>
      </c>
      <c r="B24" t="s">
        <v>170</v>
      </c>
      <c r="C24" t="s">
        <v>113</v>
      </c>
      <c r="D24">
        <v>440791</v>
      </c>
      <c r="E24" t="s">
        <v>115</v>
      </c>
      <c r="F24" s="2">
        <v>39500222</v>
      </c>
      <c r="G24" s="2">
        <v>43576252</v>
      </c>
      <c r="H24" s="2">
        <v>51066365</v>
      </c>
      <c r="I24" s="2">
        <v>33339279</v>
      </c>
      <c r="J24" s="2">
        <v>34847369</v>
      </c>
      <c r="K24" s="2">
        <v>43717509</v>
      </c>
      <c r="L24">
        <v>25</v>
      </c>
    </row>
    <row r="25" spans="1:12">
      <c r="A25">
        <v>302</v>
      </c>
      <c r="B25" t="s">
        <v>170</v>
      </c>
      <c r="C25" t="s">
        <v>113</v>
      </c>
      <c r="D25">
        <v>440797</v>
      </c>
      <c r="E25" t="s">
        <v>125</v>
      </c>
      <c r="F25" s="2">
        <v>34269591</v>
      </c>
      <c r="G25" s="2">
        <v>36513109</v>
      </c>
      <c r="H25" s="2">
        <v>35272818</v>
      </c>
      <c r="I25" s="2">
        <v>26529251</v>
      </c>
      <c r="J25" s="2">
        <v>30208989</v>
      </c>
      <c r="K25" s="2">
        <v>21616743</v>
      </c>
      <c r="L25">
        <v>-28</v>
      </c>
    </row>
    <row r="26" spans="1:12">
      <c r="A26">
        <v>303</v>
      </c>
      <c r="B26" t="s">
        <v>170</v>
      </c>
      <c r="C26" t="s">
        <v>113</v>
      </c>
      <c r="D26">
        <v>440799</v>
      </c>
      <c r="E26" t="s">
        <v>112</v>
      </c>
      <c r="F26" s="2">
        <v>3407333</v>
      </c>
      <c r="G26" s="2">
        <v>3976346</v>
      </c>
      <c r="H26" s="2">
        <v>6127587</v>
      </c>
      <c r="I26" s="2">
        <v>7606325</v>
      </c>
      <c r="J26" s="2">
        <v>8014294</v>
      </c>
      <c r="K26" s="2">
        <v>7947305</v>
      </c>
      <c r="L26">
        <v>-1</v>
      </c>
    </row>
    <row r="27" spans="1:12">
      <c r="A27">
        <v>304</v>
      </c>
      <c r="B27" t="s">
        <v>170</v>
      </c>
      <c r="C27" t="s">
        <v>113</v>
      </c>
      <c r="D27">
        <v>440795</v>
      </c>
      <c r="E27" t="s">
        <v>121</v>
      </c>
      <c r="F27" s="2">
        <v>2948411</v>
      </c>
      <c r="G27" s="2">
        <v>2534104</v>
      </c>
      <c r="H27" s="2">
        <v>2975823</v>
      </c>
      <c r="I27" s="2">
        <v>2619127</v>
      </c>
      <c r="J27" s="2">
        <v>2000016</v>
      </c>
      <c r="K27" s="2">
        <v>1500893</v>
      </c>
      <c r="L27">
        <v>-25</v>
      </c>
    </row>
    <row r="28" spans="1:12">
      <c r="A28">
        <v>305</v>
      </c>
      <c r="B28" t="s">
        <v>170</v>
      </c>
      <c r="C28" t="s">
        <v>113</v>
      </c>
      <c r="D28">
        <v>440794</v>
      </c>
      <c r="E28" t="s">
        <v>117</v>
      </c>
      <c r="F28" s="2">
        <v>391336</v>
      </c>
      <c r="G28" s="2">
        <v>632537</v>
      </c>
      <c r="H28" s="2">
        <v>1483194</v>
      </c>
      <c r="I28" s="2">
        <v>1577083</v>
      </c>
      <c r="J28" s="2">
        <v>389249</v>
      </c>
      <c r="K28" s="2">
        <v>1244084</v>
      </c>
      <c r="L28">
        <v>220</v>
      </c>
    </row>
    <row r="29" spans="1:12">
      <c r="A29">
        <v>306</v>
      </c>
      <c r="B29" t="s">
        <v>170</v>
      </c>
      <c r="C29" t="s">
        <v>113</v>
      </c>
      <c r="D29">
        <v>440793</v>
      </c>
      <c r="E29" t="s">
        <v>118</v>
      </c>
      <c r="F29" s="2">
        <v>404520</v>
      </c>
      <c r="G29" s="2">
        <v>882975</v>
      </c>
      <c r="H29" s="2">
        <v>1259811</v>
      </c>
      <c r="I29" s="2">
        <v>551724</v>
      </c>
      <c r="J29" s="2">
        <v>551549</v>
      </c>
      <c r="K29" s="2">
        <v>1079983</v>
      </c>
      <c r="L29">
        <v>96</v>
      </c>
    </row>
    <row r="30" spans="1:12">
      <c r="A30">
        <v>307</v>
      </c>
      <c r="B30" t="s">
        <v>170</v>
      </c>
      <c r="C30" t="s">
        <v>113</v>
      </c>
      <c r="D30">
        <v>440796</v>
      </c>
      <c r="E30" t="s">
        <v>129</v>
      </c>
      <c r="F30" s="2">
        <v>75202</v>
      </c>
      <c r="G30" s="2">
        <v>80548</v>
      </c>
      <c r="H30" s="2">
        <v>81301</v>
      </c>
      <c r="I30" s="2">
        <v>14000</v>
      </c>
      <c r="J30" s="2">
        <v>26501</v>
      </c>
      <c r="K30" s="2">
        <v>0</v>
      </c>
    </row>
    <row r="31" spans="1:12">
      <c r="A31">
        <v>401</v>
      </c>
      <c r="B31" t="s">
        <v>169</v>
      </c>
      <c r="C31" t="s">
        <v>113</v>
      </c>
      <c r="D31">
        <v>440791</v>
      </c>
      <c r="E31" t="s">
        <v>115</v>
      </c>
      <c r="F31" s="2">
        <v>21441995</v>
      </c>
      <c r="G31" s="2">
        <v>29394179</v>
      </c>
      <c r="H31" s="2">
        <v>33537897</v>
      </c>
      <c r="I31" s="2">
        <v>22755587</v>
      </c>
      <c r="J31" s="2">
        <v>29140793</v>
      </c>
      <c r="K31" s="2">
        <v>29481096</v>
      </c>
      <c r="L31">
        <v>1</v>
      </c>
    </row>
    <row r="32" spans="1:12">
      <c r="A32">
        <v>402</v>
      </c>
      <c r="B32" t="s">
        <v>169</v>
      </c>
      <c r="C32" t="s">
        <v>113</v>
      </c>
      <c r="D32">
        <v>440799</v>
      </c>
      <c r="E32" t="s">
        <v>112</v>
      </c>
      <c r="F32" s="2">
        <v>16909228</v>
      </c>
      <c r="G32" s="2">
        <v>22527088</v>
      </c>
      <c r="H32" s="2">
        <v>28028632</v>
      </c>
      <c r="I32" s="2">
        <v>25481304</v>
      </c>
      <c r="J32" s="2">
        <v>27308569</v>
      </c>
      <c r="K32" s="2">
        <v>24302893</v>
      </c>
      <c r="L32">
        <v>-11</v>
      </c>
    </row>
    <row r="33" spans="1:12">
      <c r="A33">
        <v>403</v>
      </c>
      <c r="B33" t="s">
        <v>169</v>
      </c>
      <c r="C33" t="s">
        <v>113</v>
      </c>
      <c r="D33">
        <v>440797</v>
      </c>
      <c r="E33" t="s">
        <v>125</v>
      </c>
      <c r="F33" s="2">
        <v>1931116</v>
      </c>
      <c r="G33" s="2">
        <v>2464890</v>
      </c>
      <c r="H33" s="2">
        <v>2492031</v>
      </c>
      <c r="I33" s="2">
        <v>2161066</v>
      </c>
      <c r="J33" s="2">
        <v>2130808</v>
      </c>
      <c r="K33" s="2">
        <v>1368118</v>
      </c>
      <c r="L33">
        <v>-36</v>
      </c>
    </row>
    <row r="34" spans="1:12">
      <c r="A34">
        <v>404</v>
      </c>
      <c r="B34" t="s">
        <v>169</v>
      </c>
      <c r="C34" t="s">
        <v>113</v>
      </c>
      <c r="D34">
        <v>440794</v>
      </c>
      <c r="E34" t="s">
        <v>117</v>
      </c>
      <c r="F34" s="2">
        <v>2514390</v>
      </c>
      <c r="G34" s="2">
        <v>2532581</v>
      </c>
      <c r="H34" s="2">
        <v>1882539</v>
      </c>
      <c r="I34" s="2">
        <v>1483278</v>
      </c>
      <c r="J34" s="2">
        <v>1677020</v>
      </c>
      <c r="K34" s="2">
        <v>818348</v>
      </c>
      <c r="L34">
        <v>-51</v>
      </c>
    </row>
    <row r="35" spans="1:12">
      <c r="A35">
        <v>405</v>
      </c>
      <c r="B35" t="s">
        <v>169</v>
      </c>
      <c r="C35" t="s">
        <v>113</v>
      </c>
      <c r="D35">
        <v>440793</v>
      </c>
      <c r="E35" t="s">
        <v>118</v>
      </c>
      <c r="F35" s="2">
        <v>724788</v>
      </c>
      <c r="G35" s="2">
        <v>1192201</v>
      </c>
      <c r="H35" s="2">
        <v>2254377</v>
      </c>
      <c r="I35" s="2">
        <v>1269341</v>
      </c>
      <c r="J35" s="2">
        <v>1282249</v>
      </c>
      <c r="K35" s="2">
        <v>744003</v>
      </c>
      <c r="L35">
        <v>-42</v>
      </c>
    </row>
    <row r="36" spans="1:12">
      <c r="A36">
        <v>406</v>
      </c>
      <c r="B36" t="s">
        <v>169</v>
      </c>
      <c r="C36" t="s">
        <v>113</v>
      </c>
      <c r="D36">
        <v>440795</v>
      </c>
      <c r="E36" t="s">
        <v>121</v>
      </c>
      <c r="F36" s="2">
        <v>750996</v>
      </c>
      <c r="G36" s="2">
        <v>850440</v>
      </c>
      <c r="H36" s="2">
        <v>325105</v>
      </c>
      <c r="I36" s="2">
        <v>387172</v>
      </c>
      <c r="J36" s="2">
        <v>295664</v>
      </c>
      <c r="K36" s="2">
        <v>205371</v>
      </c>
      <c r="L36">
        <v>-31</v>
      </c>
    </row>
    <row r="37" spans="1:12">
      <c r="A37">
        <v>407</v>
      </c>
      <c r="B37" t="s">
        <v>169</v>
      </c>
      <c r="C37" t="s">
        <v>113</v>
      </c>
      <c r="D37">
        <v>440792</v>
      </c>
      <c r="E37" t="s">
        <v>119</v>
      </c>
      <c r="F37" s="2">
        <v>29400</v>
      </c>
      <c r="G37" s="2">
        <v>40000</v>
      </c>
      <c r="H37" s="2">
        <v>52682</v>
      </c>
      <c r="I37" s="2">
        <v>63423</v>
      </c>
      <c r="J37" s="2">
        <v>12236</v>
      </c>
      <c r="K37" s="2">
        <v>0</v>
      </c>
    </row>
    <row r="38" spans="1:12">
      <c r="A38">
        <v>408</v>
      </c>
      <c r="B38" t="s">
        <v>169</v>
      </c>
      <c r="C38" t="s">
        <v>113</v>
      </c>
      <c r="D38">
        <v>440796</v>
      </c>
      <c r="E38" t="s">
        <v>129</v>
      </c>
      <c r="F38" s="2">
        <v>3142</v>
      </c>
      <c r="G38" s="2">
        <v>6202</v>
      </c>
      <c r="H38" s="2">
        <v>0</v>
      </c>
      <c r="I38" s="2">
        <v>0</v>
      </c>
      <c r="J38" s="2">
        <v>0</v>
      </c>
      <c r="K38" s="2">
        <v>0</v>
      </c>
    </row>
    <row r="39" spans="1:12">
      <c r="A39">
        <v>501</v>
      </c>
      <c r="B39" t="s">
        <v>168</v>
      </c>
      <c r="C39" t="s">
        <v>113</v>
      </c>
      <c r="D39">
        <v>440791</v>
      </c>
      <c r="E39" t="s">
        <v>115</v>
      </c>
      <c r="F39" s="2">
        <v>35597630</v>
      </c>
      <c r="G39" s="2">
        <v>36243012</v>
      </c>
      <c r="H39" s="2">
        <v>46110361</v>
      </c>
      <c r="I39" s="2">
        <v>27089220</v>
      </c>
      <c r="J39" s="2">
        <v>29450577</v>
      </c>
      <c r="K39" s="2">
        <v>27373065</v>
      </c>
      <c r="L39">
        <v>-7</v>
      </c>
    </row>
    <row r="40" spans="1:12">
      <c r="A40">
        <v>502</v>
      </c>
      <c r="B40" t="s">
        <v>168</v>
      </c>
      <c r="C40" t="s">
        <v>113</v>
      </c>
      <c r="D40">
        <v>440797</v>
      </c>
      <c r="E40" t="s">
        <v>125</v>
      </c>
      <c r="F40" s="2">
        <v>32146394</v>
      </c>
      <c r="G40" s="2">
        <v>33781501</v>
      </c>
      <c r="H40" s="2">
        <v>43018125</v>
      </c>
      <c r="I40" s="2">
        <v>23371729</v>
      </c>
      <c r="J40" s="2">
        <v>21730151</v>
      </c>
      <c r="K40" s="2">
        <v>17655433</v>
      </c>
      <c r="L40">
        <v>-19</v>
      </c>
    </row>
    <row r="41" spans="1:12">
      <c r="A41">
        <v>503</v>
      </c>
      <c r="B41" t="s">
        <v>168</v>
      </c>
      <c r="C41" t="s">
        <v>113</v>
      </c>
      <c r="D41">
        <v>440799</v>
      </c>
      <c r="E41" t="s">
        <v>112</v>
      </c>
      <c r="F41" s="2">
        <v>3205449</v>
      </c>
      <c r="G41" s="2">
        <v>5517773</v>
      </c>
      <c r="H41" s="2">
        <v>7237327</v>
      </c>
      <c r="I41" s="2">
        <v>3624418</v>
      </c>
      <c r="J41" s="2">
        <v>4587909</v>
      </c>
      <c r="K41" s="2">
        <v>3339132</v>
      </c>
      <c r="L41">
        <v>-27</v>
      </c>
    </row>
    <row r="42" spans="1:12">
      <c r="A42">
        <v>504</v>
      </c>
      <c r="B42" t="s">
        <v>168</v>
      </c>
      <c r="C42" t="s">
        <v>113</v>
      </c>
      <c r="D42">
        <v>440793</v>
      </c>
      <c r="E42" t="s">
        <v>118</v>
      </c>
      <c r="F42" s="2">
        <v>573153</v>
      </c>
      <c r="G42" s="2">
        <v>635348</v>
      </c>
      <c r="H42" s="2">
        <v>1016711</v>
      </c>
      <c r="I42" s="2">
        <v>609871</v>
      </c>
      <c r="J42" s="2">
        <v>1645423</v>
      </c>
      <c r="K42" s="2">
        <v>1207091</v>
      </c>
      <c r="L42">
        <v>-27</v>
      </c>
    </row>
    <row r="43" spans="1:12">
      <c r="A43">
        <v>505</v>
      </c>
      <c r="B43" t="s">
        <v>168</v>
      </c>
      <c r="C43" t="s">
        <v>113</v>
      </c>
      <c r="D43">
        <v>440792</v>
      </c>
      <c r="E43" t="s">
        <v>119</v>
      </c>
      <c r="F43" s="2">
        <v>65700</v>
      </c>
      <c r="G43" s="2">
        <v>37542</v>
      </c>
      <c r="H43" s="2">
        <v>10197</v>
      </c>
      <c r="I43" s="2">
        <v>7681</v>
      </c>
      <c r="J43" s="2">
        <v>1218213</v>
      </c>
      <c r="K43" s="2">
        <v>796118</v>
      </c>
      <c r="L43">
        <v>-35</v>
      </c>
    </row>
    <row r="44" spans="1:12">
      <c r="A44">
        <v>506</v>
      </c>
      <c r="B44" t="s">
        <v>168</v>
      </c>
      <c r="C44" t="s">
        <v>113</v>
      </c>
      <c r="D44">
        <v>440794</v>
      </c>
      <c r="E44" t="s">
        <v>117</v>
      </c>
      <c r="F44" s="2">
        <v>675331</v>
      </c>
      <c r="G44" s="2">
        <v>1375590</v>
      </c>
      <c r="H44" s="2">
        <v>2041175</v>
      </c>
      <c r="I44" s="2">
        <v>989301</v>
      </c>
      <c r="J44" s="2">
        <v>179220</v>
      </c>
      <c r="K44" s="2">
        <v>595522</v>
      </c>
      <c r="L44">
        <v>232</v>
      </c>
    </row>
    <row r="45" spans="1:12">
      <c r="A45">
        <v>507</v>
      </c>
      <c r="B45" t="s">
        <v>168</v>
      </c>
      <c r="C45" t="s">
        <v>113</v>
      </c>
      <c r="D45">
        <v>440795</v>
      </c>
      <c r="E45" t="s">
        <v>121</v>
      </c>
      <c r="F45" s="2">
        <v>2012068</v>
      </c>
      <c r="G45" s="2">
        <v>1475060</v>
      </c>
      <c r="H45" s="2">
        <v>2483409</v>
      </c>
      <c r="I45" s="2">
        <v>777117</v>
      </c>
      <c r="J45" s="2">
        <v>395558</v>
      </c>
      <c r="K45" s="2">
        <v>284260</v>
      </c>
      <c r="L45">
        <v>-28</v>
      </c>
    </row>
    <row r="46" spans="1:12">
      <c r="A46">
        <v>508</v>
      </c>
      <c r="B46" t="s">
        <v>168</v>
      </c>
      <c r="C46" t="s">
        <v>113</v>
      </c>
      <c r="D46">
        <v>440796</v>
      </c>
      <c r="E46" t="s">
        <v>129</v>
      </c>
      <c r="F46" s="2">
        <v>0</v>
      </c>
      <c r="G46" s="2">
        <v>76033</v>
      </c>
      <c r="H46" s="2">
        <v>16095</v>
      </c>
      <c r="I46" s="2">
        <v>0</v>
      </c>
      <c r="J46" s="2">
        <v>0</v>
      </c>
      <c r="K46" s="2">
        <v>0</v>
      </c>
    </row>
    <row r="47" spans="1:12">
      <c r="A47">
        <v>601</v>
      </c>
      <c r="B47" t="s">
        <v>167</v>
      </c>
      <c r="C47" t="s">
        <v>113</v>
      </c>
      <c r="D47">
        <v>440799</v>
      </c>
      <c r="E47" t="s">
        <v>112</v>
      </c>
      <c r="F47" s="2">
        <v>40929277</v>
      </c>
      <c r="G47" s="2">
        <v>60488522</v>
      </c>
      <c r="H47" s="2">
        <v>70448796</v>
      </c>
      <c r="I47" s="2">
        <v>42082546</v>
      </c>
      <c r="J47" s="2">
        <v>40054690</v>
      </c>
      <c r="K47" s="2">
        <v>30620247</v>
      </c>
      <c r="L47">
        <v>-24</v>
      </c>
    </row>
    <row r="48" spans="1:12">
      <c r="A48">
        <v>602</v>
      </c>
      <c r="B48" t="s">
        <v>167</v>
      </c>
      <c r="C48" t="s">
        <v>113</v>
      </c>
      <c r="D48">
        <v>440791</v>
      </c>
      <c r="E48" t="s">
        <v>115</v>
      </c>
      <c r="F48" s="2">
        <v>4066077</v>
      </c>
      <c r="G48" s="2">
        <v>5150041</v>
      </c>
      <c r="H48" s="2">
        <v>8849543</v>
      </c>
      <c r="I48" s="2">
        <v>8521298</v>
      </c>
      <c r="J48" s="2">
        <v>9860673</v>
      </c>
      <c r="K48" s="2">
        <v>12382110</v>
      </c>
      <c r="L48">
        <v>26</v>
      </c>
    </row>
    <row r="49" spans="1:12">
      <c r="A49">
        <v>603</v>
      </c>
      <c r="B49" t="s">
        <v>167</v>
      </c>
      <c r="C49" t="s">
        <v>113</v>
      </c>
      <c r="D49">
        <v>440797</v>
      </c>
      <c r="E49" t="s">
        <v>125</v>
      </c>
      <c r="F49" s="2">
        <v>242177</v>
      </c>
      <c r="G49" s="2">
        <v>408242</v>
      </c>
      <c r="H49" s="2">
        <v>323228</v>
      </c>
      <c r="I49" s="2">
        <v>89672</v>
      </c>
      <c r="J49" s="2">
        <v>98329</v>
      </c>
      <c r="K49" s="2">
        <v>271829</v>
      </c>
      <c r="L49">
        <v>176</v>
      </c>
    </row>
    <row r="50" spans="1:12">
      <c r="A50">
        <v>604</v>
      </c>
      <c r="B50" t="s">
        <v>167</v>
      </c>
      <c r="C50" t="s">
        <v>113</v>
      </c>
      <c r="D50">
        <v>440795</v>
      </c>
      <c r="E50" t="s">
        <v>121</v>
      </c>
      <c r="F50" s="2">
        <v>457820</v>
      </c>
      <c r="G50" s="2">
        <v>530840</v>
      </c>
      <c r="H50" s="2">
        <v>396148</v>
      </c>
      <c r="I50" s="2">
        <v>391138</v>
      </c>
      <c r="J50" s="2">
        <v>329007</v>
      </c>
      <c r="K50" s="2">
        <v>131789</v>
      </c>
      <c r="L50">
        <v>-60</v>
      </c>
    </row>
    <row r="51" spans="1:12">
      <c r="A51">
        <v>605</v>
      </c>
      <c r="B51" t="s">
        <v>167</v>
      </c>
      <c r="C51" t="s">
        <v>113</v>
      </c>
      <c r="D51">
        <v>440793</v>
      </c>
      <c r="E51" t="s">
        <v>118</v>
      </c>
      <c r="F51" s="2">
        <v>63171</v>
      </c>
      <c r="G51" s="2">
        <v>113893</v>
      </c>
      <c r="H51" s="2">
        <v>90524</v>
      </c>
      <c r="I51" s="2">
        <v>77045</v>
      </c>
      <c r="J51" s="2">
        <v>27727</v>
      </c>
      <c r="K51" s="2">
        <v>92944</v>
      </c>
      <c r="L51">
        <v>235</v>
      </c>
    </row>
    <row r="52" spans="1:12">
      <c r="A52">
        <v>606</v>
      </c>
      <c r="B52" t="s">
        <v>167</v>
      </c>
      <c r="C52" t="s">
        <v>113</v>
      </c>
      <c r="D52">
        <v>440794</v>
      </c>
      <c r="E52" t="s">
        <v>117</v>
      </c>
      <c r="F52" s="2">
        <v>147394</v>
      </c>
      <c r="G52" s="2">
        <v>53661</v>
      </c>
      <c r="H52" s="2">
        <v>39657</v>
      </c>
      <c r="I52" s="2">
        <v>23452</v>
      </c>
      <c r="J52" s="2">
        <v>46596</v>
      </c>
      <c r="K52" s="2">
        <v>89202</v>
      </c>
      <c r="L52">
        <v>91</v>
      </c>
    </row>
    <row r="53" spans="1:12">
      <c r="A53">
        <v>607</v>
      </c>
      <c r="B53" t="s">
        <v>167</v>
      </c>
      <c r="C53" t="s">
        <v>113</v>
      </c>
      <c r="D53">
        <v>440792</v>
      </c>
      <c r="E53" t="s">
        <v>119</v>
      </c>
      <c r="F53" s="2">
        <v>0</v>
      </c>
      <c r="G53" s="2">
        <v>4950</v>
      </c>
      <c r="H53" s="2">
        <v>0</v>
      </c>
      <c r="I53" s="2">
        <v>0</v>
      </c>
      <c r="J53" s="2">
        <v>0</v>
      </c>
      <c r="K53" s="2">
        <v>0</v>
      </c>
    </row>
    <row r="54" spans="1:12">
      <c r="A54">
        <v>701</v>
      </c>
      <c r="B54" t="s">
        <v>166</v>
      </c>
      <c r="C54" t="s">
        <v>113</v>
      </c>
      <c r="D54">
        <v>440791</v>
      </c>
      <c r="E54" t="s">
        <v>115</v>
      </c>
      <c r="F54" s="2">
        <v>32479752</v>
      </c>
      <c r="G54" s="2">
        <v>43538096</v>
      </c>
      <c r="H54" s="2">
        <v>50736178</v>
      </c>
      <c r="I54" s="2">
        <v>24670104</v>
      </c>
      <c r="J54" s="2">
        <v>24865140</v>
      </c>
      <c r="K54" s="2">
        <v>28606959</v>
      </c>
      <c r="L54">
        <v>15</v>
      </c>
    </row>
    <row r="55" spans="1:12">
      <c r="A55">
        <v>702</v>
      </c>
      <c r="B55" t="s">
        <v>166</v>
      </c>
      <c r="C55" t="s">
        <v>113</v>
      </c>
      <c r="D55">
        <v>440799</v>
      </c>
      <c r="E55" t="s">
        <v>112</v>
      </c>
      <c r="F55" s="2">
        <v>3537573</v>
      </c>
      <c r="G55" s="2">
        <v>6127124</v>
      </c>
      <c r="H55" s="2">
        <v>8906520</v>
      </c>
      <c r="I55" s="2">
        <v>7819458</v>
      </c>
      <c r="J55" s="2">
        <v>5465946</v>
      </c>
      <c r="K55" s="2">
        <v>5390364</v>
      </c>
      <c r="L55">
        <v>-1</v>
      </c>
    </row>
    <row r="56" spans="1:12">
      <c r="A56">
        <v>703</v>
      </c>
      <c r="B56" t="s">
        <v>166</v>
      </c>
      <c r="C56" t="s">
        <v>113</v>
      </c>
      <c r="D56">
        <v>440795</v>
      </c>
      <c r="E56" t="s">
        <v>121</v>
      </c>
      <c r="F56" s="2">
        <v>5928639</v>
      </c>
      <c r="G56" s="2">
        <v>8268055</v>
      </c>
      <c r="H56" s="2">
        <v>6768887</v>
      </c>
      <c r="I56" s="2">
        <v>5588834</v>
      </c>
      <c r="J56" s="2">
        <v>4382453</v>
      </c>
      <c r="K56" s="2">
        <v>3690739</v>
      </c>
      <c r="L56">
        <v>-16</v>
      </c>
    </row>
    <row r="57" spans="1:12">
      <c r="A57">
        <v>704</v>
      </c>
      <c r="B57" t="s">
        <v>166</v>
      </c>
      <c r="C57" t="s">
        <v>113</v>
      </c>
      <c r="D57">
        <v>440797</v>
      </c>
      <c r="E57" t="s">
        <v>125</v>
      </c>
      <c r="F57" s="2">
        <v>3350178</v>
      </c>
      <c r="G57" s="2">
        <v>5564798</v>
      </c>
      <c r="H57" s="2">
        <v>5200367</v>
      </c>
      <c r="I57" s="2">
        <v>3550952</v>
      </c>
      <c r="J57" s="2">
        <v>5748899</v>
      </c>
      <c r="K57" s="2">
        <v>2878853</v>
      </c>
      <c r="L57">
        <v>-50</v>
      </c>
    </row>
    <row r="58" spans="1:12">
      <c r="A58">
        <v>705</v>
      </c>
      <c r="B58" t="s">
        <v>166</v>
      </c>
      <c r="C58" t="s">
        <v>113</v>
      </c>
      <c r="D58">
        <v>440794</v>
      </c>
      <c r="E58" t="s">
        <v>117</v>
      </c>
      <c r="F58" s="2">
        <v>275010</v>
      </c>
      <c r="G58" s="2">
        <v>1613634</v>
      </c>
      <c r="H58" s="2">
        <v>709834</v>
      </c>
      <c r="I58" s="2">
        <v>378378</v>
      </c>
      <c r="J58" s="2">
        <v>121274</v>
      </c>
      <c r="K58" s="2">
        <v>334377</v>
      </c>
      <c r="L58">
        <v>176</v>
      </c>
    </row>
    <row r="59" spans="1:12">
      <c r="A59">
        <v>706</v>
      </c>
      <c r="B59" t="s">
        <v>166</v>
      </c>
      <c r="C59" t="s">
        <v>113</v>
      </c>
      <c r="D59">
        <v>440793</v>
      </c>
      <c r="E59" t="s">
        <v>118</v>
      </c>
      <c r="F59" s="2">
        <v>311664</v>
      </c>
      <c r="G59" s="2">
        <v>495214</v>
      </c>
      <c r="H59" s="2">
        <v>792950</v>
      </c>
      <c r="I59" s="2">
        <v>787006</v>
      </c>
      <c r="J59" s="2">
        <v>717886</v>
      </c>
      <c r="K59" s="2">
        <v>156740</v>
      </c>
      <c r="L59">
        <v>-78</v>
      </c>
    </row>
    <row r="60" spans="1:12">
      <c r="A60">
        <v>707</v>
      </c>
      <c r="B60" t="s">
        <v>166</v>
      </c>
      <c r="C60" t="s">
        <v>113</v>
      </c>
      <c r="D60">
        <v>440792</v>
      </c>
      <c r="E60" t="s">
        <v>119</v>
      </c>
      <c r="F60" s="2">
        <v>0</v>
      </c>
      <c r="G60" s="2">
        <v>0</v>
      </c>
      <c r="H60" s="2">
        <v>36057</v>
      </c>
      <c r="I60" s="2">
        <v>0</v>
      </c>
      <c r="J60" s="2">
        <v>54670</v>
      </c>
      <c r="K60" s="2">
        <v>25152</v>
      </c>
      <c r="L60">
        <v>-54</v>
      </c>
    </row>
    <row r="61" spans="1:12">
      <c r="A61">
        <v>708</v>
      </c>
      <c r="B61" t="s">
        <v>166</v>
      </c>
      <c r="C61" t="s">
        <v>113</v>
      </c>
      <c r="D61">
        <v>440796</v>
      </c>
      <c r="E61" t="s">
        <v>129</v>
      </c>
      <c r="F61" s="2">
        <v>0</v>
      </c>
      <c r="G61" s="2">
        <v>0</v>
      </c>
      <c r="H61" s="2">
        <v>60634</v>
      </c>
      <c r="I61" s="2">
        <v>0</v>
      </c>
      <c r="J61" s="2">
        <v>0</v>
      </c>
      <c r="K61" s="2">
        <v>0</v>
      </c>
    </row>
    <row r="62" spans="1:12">
      <c r="A62">
        <v>801</v>
      </c>
      <c r="B62" t="s">
        <v>165</v>
      </c>
      <c r="C62" t="s">
        <v>113</v>
      </c>
      <c r="D62">
        <v>440799</v>
      </c>
      <c r="E62" t="s">
        <v>112</v>
      </c>
      <c r="F62" s="2">
        <v>7380897</v>
      </c>
      <c r="G62" s="2">
        <v>10236301</v>
      </c>
      <c r="H62" s="2">
        <v>13632564</v>
      </c>
      <c r="I62" s="2">
        <v>14458432</v>
      </c>
      <c r="J62" s="2">
        <v>14852622</v>
      </c>
      <c r="K62" s="2">
        <v>15756857</v>
      </c>
      <c r="L62">
        <v>6</v>
      </c>
    </row>
    <row r="63" spans="1:12">
      <c r="A63">
        <v>802</v>
      </c>
      <c r="B63" t="s">
        <v>165</v>
      </c>
      <c r="C63" t="s">
        <v>113</v>
      </c>
      <c r="D63">
        <v>440791</v>
      </c>
      <c r="E63" t="s">
        <v>115</v>
      </c>
      <c r="F63" s="2">
        <v>9894977</v>
      </c>
      <c r="G63" s="2">
        <v>13962268</v>
      </c>
      <c r="H63" s="2">
        <v>16200425</v>
      </c>
      <c r="I63" s="2">
        <v>10779779</v>
      </c>
      <c r="J63" s="2">
        <v>15851391</v>
      </c>
      <c r="K63" s="2">
        <v>14657021</v>
      </c>
      <c r="L63">
        <v>-8</v>
      </c>
    </row>
    <row r="64" spans="1:12">
      <c r="A64">
        <v>803</v>
      </c>
      <c r="B64" t="s">
        <v>165</v>
      </c>
      <c r="C64" t="s">
        <v>113</v>
      </c>
      <c r="D64">
        <v>440797</v>
      </c>
      <c r="E64" t="s">
        <v>125</v>
      </c>
      <c r="F64" s="2">
        <v>2492051</v>
      </c>
      <c r="G64" s="2">
        <v>1270284</v>
      </c>
      <c r="H64" s="2">
        <v>1025479</v>
      </c>
      <c r="I64" s="2">
        <v>1043439</v>
      </c>
      <c r="J64" s="2">
        <v>538906</v>
      </c>
      <c r="K64" s="2">
        <v>2969602</v>
      </c>
      <c r="L64">
        <v>451</v>
      </c>
    </row>
    <row r="65" spans="1:12">
      <c r="A65">
        <v>804</v>
      </c>
      <c r="B65" t="s">
        <v>165</v>
      </c>
      <c r="C65" t="s">
        <v>113</v>
      </c>
      <c r="D65">
        <v>440794</v>
      </c>
      <c r="E65" t="s">
        <v>117</v>
      </c>
      <c r="F65" s="2">
        <v>748843</v>
      </c>
      <c r="G65" s="2">
        <v>2182583</v>
      </c>
      <c r="H65" s="2">
        <v>830157</v>
      </c>
      <c r="I65" s="2">
        <v>953801</v>
      </c>
      <c r="J65" s="2">
        <v>504074</v>
      </c>
      <c r="K65" s="2">
        <v>938258</v>
      </c>
      <c r="L65">
        <v>86</v>
      </c>
    </row>
    <row r="66" spans="1:12">
      <c r="A66">
        <v>805</v>
      </c>
      <c r="B66" t="s">
        <v>165</v>
      </c>
      <c r="C66" t="s">
        <v>113</v>
      </c>
      <c r="D66">
        <v>440793</v>
      </c>
      <c r="E66" t="s">
        <v>118</v>
      </c>
      <c r="F66" s="2">
        <v>333100</v>
      </c>
      <c r="G66" s="2">
        <v>1040614</v>
      </c>
      <c r="H66" s="2">
        <v>1629540</v>
      </c>
      <c r="I66" s="2">
        <v>508565</v>
      </c>
      <c r="J66" s="2">
        <v>620324</v>
      </c>
      <c r="K66" s="2">
        <v>874396</v>
      </c>
      <c r="L66">
        <v>41</v>
      </c>
    </row>
    <row r="67" spans="1:12">
      <c r="A67">
        <v>806</v>
      </c>
      <c r="B67" t="s">
        <v>165</v>
      </c>
      <c r="C67" t="s">
        <v>113</v>
      </c>
      <c r="D67">
        <v>440795</v>
      </c>
      <c r="E67" t="s">
        <v>121</v>
      </c>
      <c r="F67" s="2">
        <v>2565709</v>
      </c>
      <c r="G67" s="2">
        <v>3552035</v>
      </c>
      <c r="H67" s="2">
        <v>1207245</v>
      </c>
      <c r="I67" s="2">
        <v>1646999</v>
      </c>
      <c r="J67" s="2">
        <v>719833</v>
      </c>
      <c r="K67" s="2">
        <v>596782</v>
      </c>
      <c r="L67">
        <v>-17</v>
      </c>
    </row>
    <row r="68" spans="1:12">
      <c r="A68">
        <v>807</v>
      </c>
      <c r="B68" t="s">
        <v>165</v>
      </c>
      <c r="C68" t="s">
        <v>113</v>
      </c>
      <c r="D68">
        <v>440792</v>
      </c>
      <c r="E68" t="s">
        <v>119</v>
      </c>
      <c r="F68" s="2">
        <v>0</v>
      </c>
      <c r="G68" s="2">
        <v>0</v>
      </c>
      <c r="H68" s="2">
        <v>33313</v>
      </c>
      <c r="I68" s="2">
        <v>0</v>
      </c>
      <c r="J68" s="2">
        <v>274607</v>
      </c>
      <c r="K68" s="2">
        <v>123859</v>
      </c>
      <c r="L68">
        <v>-55</v>
      </c>
    </row>
    <row r="69" spans="1:12">
      <c r="A69">
        <v>901</v>
      </c>
      <c r="B69" t="s">
        <v>164</v>
      </c>
      <c r="C69" t="s">
        <v>113</v>
      </c>
      <c r="D69">
        <v>440791</v>
      </c>
      <c r="E69" t="s">
        <v>115</v>
      </c>
      <c r="F69" s="2">
        <v>21105226</v>
      </c>
      <c r="G69" s="2">
        <v>19441873</v>
      </c>
      <c r="H69" s="2">
        <v>21199887</v>
      </c>
      <c r="I69" s="2">
        <v>15572109</v>
      </c>
      <c r="J69" s="2">
        <v>22730308</v>
      </c>
      <c r="K69" s="2">
        <v>21336797</v>
      </c>
      <c r="L69">
        <v>-6</v>
      </c>
    </row>
    <row r="70" spans="1:12">
      <c r="A70">
        <v>902</v>
      </c>
      <c r="B70" t="s">
        <v>164</v>
      </c>
      <c r="C70" t="s">
        <v>113</v>
      </c>
      <c r="D70">
        <v>440799</v>
      </c>
      <c r="E70" t="s">
        <v>112</v>
      </c>
      <c r="F70" s="2">
        <v>12305500</v>
      </c>
      <c r="G70" s="2">
        <v>11756025</v>
      </c>
      <c r="H70" s="2">
        <v>12496551</v>
      </c>
      <c r="I70" s="2">
        <v>11796727</v>
      </c>
      <c r="J70" s="2">
        <v>8698629</v>
      </c>
      <c r="K70" s="2">
        <v>7016686</v>
      </c>
      <c r="L70">
        <v>-19</v>
      </c>
    </row>
    <row r="71" spans="1:12">
      <c r="A71">
        <v>903</v>
      </c>
      <c r="B71" t="s">
        <v>164</v>
      </c>
      <c r="C71" t="s">
        <v>113</v>
      </c>
      <c r="D71">
        <v>440795</v>
      </c>
      <c r="E71" t="s">
        <v>121</v>
      </c>
      <c r="F71" s="2">
        <v>6750534</v>
      </c>
      <c r="G71" s="2">
        <v>5349535</v>
      </c>
      <c r="H71" s="2">
        <v>5032877</v>
      </c>
      <c r="I71" s="2">
        <v>8846505</v>
      </c>
      <c r="J71" s="2">
        <v>7448459</v>
      </c>
      <c r="K71" s="2">
        <v>5597274</v>
      </c>
      <c r="L71">
        <v>-25</v>
      </c>
    </row>
    <row r="72" spans="1:12">
      <c r="A72">
        <v>904</v>
      </c>
      <c r="B72" t="s">
        <v>164</v>
      </c>
      <c r="C72" t="s">
        <v>113</v>
      </c>
      <c r="D72">
        <v>440793</v>
      </c>
      <c r="E72" t="s">
        <v>118</v>
      </c>
      <c r="F72" s="2">
        <v>745574</v>
      </c>
      <c r="G72" s="2">
        <v>2040072</v>
      </c>
      <c r="H72" s="2">
        <v>3234996</v>
      </c>
      <c r="I72" s="2">
        <v>1803880</v>
      </c>
      <c r="J72" s="2">
        <v>2038714</v>
      </c>
      <c r="K72" s="2">
        <v>1366953</v>
      </c>
      <c r="L72">
        <v>-33</v>
      </c>
    </row>
    <row r="73" spans="1:12">
      <c r="A73">
        <v>905</v>
      </c>
      <c r="B73" t="s">
        <v>164</v>
      </c>
      <c r="C73" t="s">
        <v>113</v>
      </c>
      <c r="D73">
        <v>440797</v>
      </c>
      <c r="E73" t="s">
        <v>125</v>
      </c>
      <c r="F73" s="2">
        <v>572686</v>
      </c>
      <c r="G73" s="2">
        <v>304695</v>
      </c>
      <c r="H73" s="2">
        <v>331052</v>
      </c>
      <c r="I73" s="2">
        <v>136092</v>
      </c>
      <c r="J73" s="2">
        <v>769992</v>
      </c>
      <c r="K73" s="2">
        <v>277633</v>
      </c>
      <c r="L73">
        <v>-64</v>
      </c>
    </row>
    <row r="74" spans="1:12">
      <c r="A74">
        <v>906</v>
      </c>
      <c r="B74" t="s">
        <v>164</v>
      </c>
      <c r="C74" t="s">
        <v>113</v>
      </c>
      <c r="D74">
        <v>440794</v>
      </c>
      <c r="E74" t="s">
        <v>117</v>
      </c>
      <c r="F74" s="2">
        <v>498493</v>
      </c>
      <c r="G74" s="2">
        <v>464582</v>
      </c>
      <c r="H74" s="2">
        <v>190875</v>
      </c>
      <c r="I74" s="2">
        <v>199024</v>
      </c>
      <c r="J74" s="2">
        <v>181553</v>
      </c>
      <c r="K74" s="2">
        <v>49115</v>
      </c>
      <c r="L74">
        <v>-73</v>
      </c>
    </row>
    <row r="75" spans="1:12">
      <c r="A75">
        <v>907</v>
      </c>
      <c r="B75" t="s">
        <v>164</v>
      </c>
      <c r="C75" t="s">
        <v>113</v>
      </c>
      <c r="D75">
        <v>440792</v>
      </c>
      <c r="E75" t="s">
        <v>119</v>
      </c>
      <c r="F75" s="2">
        <v>0</v>
      </c>
      <c r="G75" s="2">
        <v>0</v>
      </c>
      <c r="H75" s="2">
        <v>0</v>
      </c>
      <c r="I75" s="2">
        <v>0</v>
      </c>
      <c r="J75" s="2">
        <v>0</v>
      </c>
      <c r="K75" s="2">
        <v>7624</v>
      </c>
    </row>
    <row r="76" spans="1:12">
      <c r="A76">
        <v>908</v>
      </c>
      <c r="B76" t="s">
        <v>164</v>
      </c>
      <c r="C76" t="s">
        <v>113</v>
      </c>
      <c r="D76">
        <v>440796</v>
      </c>
      <c r="E76" t="s">
        <v>129</v>
      </c>
      <c r="F76" s="2">
        <v>0</v>
      </c>
      <c r="G76" s="2">
        <v>25255</v>
      </c>
      <c r="H76" s="2">
        <v>3854</v>
      </c>
      <c r="I76" s="2">
        <v>0</v>
      </c>
      <c r="J76" s="2">
        <v>0</v>
      </c>
      <c r="K76" s="2">
        <v>7624</v>
      </c>
    </row>
    <row r="77" spans="1:12">
      <c r="A77">
        <v>1001</v>
      </c>
      <c r="B77" t="s">
        <v>163</v>
      </c>
      <c r="C77" t="s">
        <v>113</v>
      </c>
      <c r="D77">
        <v>440791</v>
      </c>
      <c r="E77" t="s">
        <v>115</v>
      </c>
      <c r="F77" s="2">
        <v>24982532</v>
      </c>
      <c r="G77" s="2">
        <v>25193154</v>
      </c>
      <c r="H77" s="2">
        <v>37815711</v>
      </c>
      <c r="I77" s="2">
        <v>25473799</v>
      </c>
      <c r="J77" s="2">
        <v>21286118</v>
      </c>
      <c r="K77" s="2">
        <v>23673850</v>
      </c>
      <c r="L77">
        <v>11</v>
      </c>
    </row>
    <row r="78" spans="1:12">
      <c r="A78">
        <v>1002</v>
      </c>
      <c r="B78" t="s">
        <v>163</v>
      </c>
      <c r="C78" t="s">
        <v>113</v>
      </c>
      <c r="D78">
        <v>440799</v>
      </c>
      <c r="E78" t="s">
        <v>112</v>
      </c>
      <c r="F78" s="2">
        <v>5391385</v>
      </c>
      <c r="G78" s="2">
        <v>8292335</v>
      </c>
      <c r="H78" s="2">
        <v>13871170</v>
      </c>
      <c r="I78" s="2">
        <v>9617791</v>
      </c>
      <c r="J78" s="2">
        <v>9014250</v>
      </c>
      <c r="K78" s="2">
        <v>8077669</v>
      </c>
      <c r="L78">
        <v>-10</v>
      </c>
    </row>
    <row r="79" spans="1:12">
      <c r="A79">
        <v>1003</v>
      </c>
      <c r="B79" t="s">
        <v>163</v>
      </c>
      <c r="C79" t="s">
        <v>113</v>
      </c>
      <c r="D79">
        <v>440795</v>
      </c>
      <c r="E79" t="s">
        <v>121</v>
      </c>
      <c r="F79" s="2">
        <v>3607639</v>
      </c>
      <c r="G79" s="2">
        <v>3435326</v>
      </c>
      <c r="H79" s="2">
        <v>4040853</v>
      </c>
      <c r="I79" s="2">
        <v>3458814</v>
      </c>
      <c r="J79" s="2">
        <v>3530516</v>
      </c>
      <c r="K79" s="2">
        <v>2038005</v>
      </c>
      <c r="L79">
        <v>-42</v>
      </c>
    </row>
    <row r="80" spans="1:12">
      <c r="A80">
        <v>1004</v>
      </c>
      <c r="B80" t="s">
        <v>163</v>
      </c>
      <c r="C80" t="s">
        <v>113</v>
      </c>
      <c r="D80">
        <v>440797</v>
      </c>
      <c r="E80" t="s">
        <v>125</v>
      </c>
      <c r="F80" s="2">
        <v>1167651</v>
      </c>
      <c r="G80" s="2">
        <v>978021</v>
      </c>
      <c r="H80" s="2">
        <v>1156628</v>
      </c>
      <c r="I80" s="2">
        <v>598211</v>
      </c>
      <c r="J80" s="2">
        <v>3174774</v>
      </c>
      <c r="K80" s="2">
        <v>700584</v>
      </c>
      <c r="L80">
        <v>-78</v>
      </c>
    </row>
    <row r="81" spans="1:12">
      <c r="A81">
        <v>1005</v>
      </c>
      <c r="B81" t="s">
        <v>163</v>
      </c>
      <c r="C81" t="s">
        <v>113</v>
      </c>
      <c r="D81">
        <v>440794</v>
      </c>
      <c r="E81" t="s">
        <v>117</v>
      </c>
      <c r="F81" s="2">
        <v>474996</v>
      </c>
      <c r="G81" s="2">
        <v>408154</v>
      </c>
      <c r="H81" s="2">
        <v>531343</v>
      </c>
      <c r="I81" s="2">
        <v>347197</v>
      </c>
      <c r="J81" s="2">
        <v>227945</v>
      </c>
      <c r="K81" s="2">
        <v>495322</v>
      </c>
      <c r="L81">
        <v>117</v>
      </c>
    </row>
    <row r="82" spans="1:12">
      <c r="A82">
        <v>1006</v>
      </c>
      <c r="B82" t="s">
        <v>163</v>
      </c>
      <c r="C82" t="s">
        <v>113</v>
      </c>
      <c r="D82">
        <v>440793</v>
      </c>
      <c r="E82" t="s">
        <v>118</v>
      </c>
      <c r="F82" s="2">
        <v>17071</v>
      </c>
      <c r="G82" s="2">
        <v>227044</v>
      </c>
      <c r="H82" s="2">
        <v>149176</v>
      </c>
      <c r="I82" s="2">
        <v>8728</v>
      </c>
      <c r="J82" s="2">
        <v>44806</v>
      </c>
      <c r="K82" s="2">
        <v>53112</v>
      </c>
      <c r="L82">
        <v>19</v>
      </c>
    </row>
    <row r="83" spans="1:12">
      <c r="A83">
        <v>1007</v>
      </c>
      <c r="B83" t="s">
        <v>163</v>
      </c>
      <c r="C83" t="s">
        <v>113</v>
      </c>
      <c r="D83">
        <v>440792</v>
      </c>
      <c r="E83" t="s">
        <v>119</v>
      </c>
      <c r="F83" s="2">
        <v>0</v>
      </c>
      <c r="G83" s="2">
        <v>2994</v>
      </c>
      <c r="H83" s="2">
        <v>0</v>
      </c>
      <c r="I83" s="2">
        <v>0</v>
      </c>
      <c r="J83" s="2">
        <v>0</v>
      </c>
      <c r="K83" s="2">
        <v>0</v>
      </c>
    </row>
    <row r="84" spans="1:12">
      <c r="A84">
        <v>1008</v>
      </c>
      <c r="B84" t="s">
        <v>163</v>
      </c>
      <c r="C84" t="s">
        <v>113</v>
      </c>
      <c r="D84">
        <v>440796</v>
      </c>
      <c r="E84" t="s">
        <v>129</v>
      </c>
      <c r="F84" s="2">
        <v>0</v>
      </c>
      <c r="G84" s="2">
        <v>0</v>
      </c>
      <c r="H84" s="2">
        <v>6869</v>
      </c>
      <c r="I84" s="2">
        <v>0</v>
      </c>
      <c r="J84" s="2">
        <v>0</v>
      </c>
      <c r="K84" s="2">
        <v>0</v>
      </c>
    </row>
    <row r="85" spans="1:12">
      <c r="A85">
        <v>1101</v>
      </c>
      <c r="B85" t="s">
        <v>162</v>
      </c>
      <c r="C85" t="s">
        <v>113</v>
      </c>
      <c r="D85">
        <v>440791</v>
      </c>
      <c r="E85" t="s">
        <v>115</v>
      </c>
      <c r="F85" s="2">
        <v>11908949</v>
      </c>
      <c r="G85" s="2">
        <v>15168795</v>
      </c>
      <c r="H85" s="2">
        <v>17568195</v>
      </c>
      <c r="I85" s="2">
        <v>14084556</v>
      </c>
      <c r="J85" s="2">
        <v>19471733</v>
      </c>
      <c r="K85" s="2">
        <v>19538915</v>
      </c>
    </row>
    <row r="86" spans="1:12">
      <c r="A86">
        <v>1102</v>
      </c>
      <c r="B86" t="s">
        <v>162</v>
      </c>
      <c r="C86" t="s">
        <v>113</v>
      </c>
      <c r="D86">
        <v>440799</v>
      </c>
      <c r="E86" t="s">
        <v>112</v>
      </c>
      <c r="F86" s="2">
        <v>5658477</v>
      </c>
      <c r="G86" s="2">
        <v>9156027</v>
      </c>
      <c r="H86" s="2">
        <v>8784538</v>
      </c>
      <c r="I86" s="2">
        <v>8210610</v>
      </c>
      <c r="J86" s="2">
        <v>9405868</v>
      </c>
      <c r="K86" s="2">
        <v>9593963</v>
      </c>
      <c r="L86">
        <v>2</v>
      </c>
    </row>
    <row r="87" spans="1:12">
      <c r="A87">
        <v>1103</v>
      </c>
      <c r="B87" t="s">
        <v>162</v>
      </c>
      <c r="C87" t="s">
        <v>113</v>
      </c>
      <c r="D87">
        <v>440793</v>
      </c>
      <c r="E87" t="s">
        <v>118</v>
      </c>
      <c r="F87" s="2">
        <v>3097846</v>
      </c>
      <c r="G87" s="2">
        <v>6036625</v>
      </c>
      <c r="H87" s="2">
        <v>10177341</v>
      </c>
      <c r="I87" s="2">
        <v>5524548</v>
      </c>
      <c r="J87" s="2">
        <v>4429604</v>
      </c>
      <c r="K87" s="2">
        <v>3121800</v>
      </c>
      <c r="L87">
        <v>-30</v>
      </c>
    </row>
    <row r="88" spans="1:12">
      <c r="A88">
        <v>1104</v>
      </c>
      <c r="B88" t="s">
        <v>162</v>
      </c>
      <c r="C88" t="s">
        <v>113</v>
      </c>
      <c r="D88">
        <v>440794</v>
      </c>
      <c r="E88" t="s">
        <v>117</v>
      </c>
      <c r="F88" s="2">
        <v>740880</v>
      </c>
      <c r="G88" s="2">
        <v>1387299</v>
      </c>
      <c r="H88" s="2">
        <v>1796809</v>
      </c>
      <c r="I88" s="2">
        <v>696863</v>
      </c>
      <c r="J88" s="2">
        <v>538453</v>
      </c>
      <c r="K88" s="2">
        <v>406463</v>
      </c>
      <c r="L88">
        <v>-25</v>
      </c>
    </row>
    <row r="89" spans="1:12">
      <c r="A89">
        <v>1105</v>
      </c>
      <c r="B89" t="s">
        <v>162</v>
      </c>
      <c r="C89" t="s">
        <v>113</v>
      </c>
      <c r="D89">
        <v>440795</v>
      </c>
      <c r="E89" t="s">
        <v>121</v>
      </c>
      <c r="F89" s="2">
        <v>497210</v>
      </c>
      <c r="G89" s="2">
        <v>426472</v>
      </c>
      <c r="H89" s="2">
        <v>19535</v>
      </c>
      <c r="I89" s="2">
        <v>559303</v>
      </c>
      <c r="J89" s="2">
        <v>745643</v>
      </c>
      <c r="K89" s="2">
        <v>269895</v>
      </c>
      <c r="L89">
        <v>-64</v>
      </c>
    </row>
    <row r="90" spans="1:12">
      <c r="A90">
        <v>1106</v>
      </c>
      <c r="B90" t="s">
        <v>162</v>
      </c>
      <c r="C90" t="s">
        <v>113</v>
      </c>
      <c r="D90">
        <v>440797</v>
      </c>
      <c r="E90" t="s">
        <v>125</v>
      </c>
      <c r="F90" s="2">
        <v>51099</v>
      </c>
      <c r="G90" s="2">
        <v>178808</v>
      </c>
      <c r="H90" s="2">
        <v>407869</v>
      </c>
      <c r="I90" s="2">
        <v>182290</v>
      </c>
      <c r="J90" s="2">
        <v>354604</v>
      </c>
      <c r="K90" s="2">
        <v>251033</v>
      </c>
      <c r="L90">
        <v>-29</v>
      </c>
    </row>
    <row r="91" spans="1:12">
      <c r="A91">
        <v>1107</v>
      </c>
      <c r="B91" t="s">
        <v>162</v>
      </c>
      <c r="C91" t="s">
        <v>113</v>
      </c>
      <c r="D91">
        <v>440796</v>
      </c>
      <c r="E91" t="s">
        <v>129</v>
      </c>
      <c r="F91" s="2">
        <v>455204</v>
      </c>
      <c r="G91" s="2">
        <v>569021</v>
      </c>
      <c r="H91" s="2">
        <v>1309873</v>
      </c>
      <c r="I91" s="2">
        <v>848358</v>
      </c>
      <c r="J91" s="2">
        <v>618879</v>
      </c>
      <c r="K91" s="2">
        <v>61866</v>
      </c>
      <c r="L91">
        <v>-90</v>
      </c>
    </row>
    <row r="92" spans="1:12">
      <c r="A92">
        <v>1108</v>
      </c>
      <c r="B92" t="s">
        <v>162</v>
      </c>
      <c r="C92" t="s">
        <v>113</v>
      </c>
      <c r="D92">
        <v>440792</v>
      </c>
      <c r="E92" t="s">
        <v>119</v>
      </c>
      <c r="F92" s="2">
        <v>0</v>
      </c>
      <c r="G92" s="2">
        <v>0</v>
      </c>
      <c r="H92" s="2">
        <v>16625</v>
      </c>
      <c r="I92" s="2">
        <v>0</v>
      </c>
      <c r="J92" s="2">
        <v>0</v>
      </c>
      <c r="K92" s="2">
        <v>0</v>
      </c>
    </row>
    <row r="93" spans="1:12">
      <c r="A93">
        <v>1201</v>
      </c>
      <c r="B93" t="s">
        <v>161</v>
      </c>
      <c r="C93" t="s">
        <v>113</v>
      </c>
      <c r="D93">
        <v>440797</v>
      </c>
      <c r="E93" t="s">
        <v>125</v>
      </c>
      <c r="F93" s="2">
        <v>318316</v>
      </c>
      <c r="G93" s="2">
        <v>9128370</v>
      </c>
      <c r="H93" s="2">
        <v>9576969</v>
      </c>
      <c r="I93" s="2">
        <v>9497166</v>
      </c>
      <c r="J93" s="2">
        <v>11743553</v>
      </c>
      <c r="K93" s="2">
        <v>9165346</v>
      </c>
      <c r="L93">
        <v>-22</v>
      </c>
    </row>
    <row r="94" spans="1:12">
      <c r="A94">
        <v>1202</v>
      </c>
      <c r="B94" t="s">
        <v>161</v>
      </c>
      <c r="C94" t="s">
        <v>113</v>
      </c>
      <c r="D94">
        <v>440799</v>
      </c>
      <c r="E94" t="s">
        <v>112</v>
      </c>
      <c r="F94" s="2">
        <v>5253136</v>
      </c>
      <c r="G94" s="2">
        <v>1664911</v>
      </c>
      <c r="H94" s="2">
        <v>2432899</v>
      </c>
      <c r="I94" s="2">
        <v>1869142</v>
      </c>
      <c r="J94" s="2">
        <v>6317759</v>
      </c>
      <c r="K94" s="2">
        <v>6271427</v>
      </c>
      <c r="L94">
        <v>-1</v>
      </c>
    </row>
    <row r="95" spans="1:12">
      <c r="A95">
        <v>1203</v>
      </c>
      <c r="B95" t="s">
        <v>161</v>
      </c>
      <c r="C95" t="s">
        <v>113</v>
      </c>
      <c r="D95">
        <v>440791</v>
      </c>
      <c r="E95" t="s">
        <v>115</v>
      </c>
      <c r="F95" s="2">
        <v>2193932</v>
      </c>
      <c r="G95" s="2">
        <v>3117624</v>
      </c>
      <c r="H95" s="2">
        <v>4530883</v>
      </c>
      <c r="I95" s="2">
        <v>4042562</v>
      </c>
      <c r="J95" s="2">
        <v>5572529</v>
      </c>
      <c r="K95" s="2">
        <v>5665943</v>
      </c>
      <c r="L95">
        <v>2</v>
      </c>
    </row>
    <row r="96" spans="1:12">
      <c r="A96">
        <v>1204</v>
      </c>
      <c r="B96" t="s">
        <v>161</v>
      </c>
      <c r="C96" t="s">
        <v>113</v>
      </c>
      <c r="D96">
        <v>440793</v>
      </c>
      <c r="E96" t="s">
        <v>118</v>
      </c>
      <c r="F96" s="2">
        <v>734689</v>
      </c>
      <c r="G96" s="2">
        <v>943428</v>
      </c>
      <c r="H96" s="2">
        <v>1187356</v>
      </c>
      <c r="I96" s="2">
        <v>1271213</v>
      </c>
      <c r="J96" s="2">
        <v>2463317</v>
      </c>
      <c r="K96" s="2">
        <v>2050745</v>
      </c>
      <c r="L96">
        <v>-17</v>
      </c>
    </row>
    <row r="97" spans="1:12">
      <c r="A97">
        <v>1205</v>
      </c>
      <c r="B97" t="s">
        <v>161</v>
      </c>
      <c r="C97" t="s">
        <v>113</v>
      </c>
      <c r="D97">
        <v>440794</v>
      </c>
      <c r="E97" t="s">
        <v>117</v>
      </c>
      <c r="F97" s="2">
        <v>509567</v>
      </c>
      <c r="G97" s="2">
        <v>1140361</v>
      </c>
      <c r="H97" s="2">
        <v>834892</v>
      </c>
      <c r="I97" s="2">
        <v>946672</v>
      </c>
      <c r="J97" s="2">
        <v>913044</v>
      </c>
      <c r="K97" s="2">
        <v>646255</v>
      </c>
      <c r="L97">
        <v>-29</v>
      </c>
    </row>
    <row r="98" spans="1:12">
      <c r="A98">
        <v>1206</v>
      </c>
      <c r="B98" t="s">
        <v>161</v>
      </c>
      <c r="C98" t="s">
        <v>113</v>
      </c>
      <c r="D98">
        <v>440795</v>
      </c>
      <c r="E98" t="s">
        <v>121</v>
      </c>
      <c r="F98" s="2">
        <v>182856</v>
      </c>
      <c r="G98" s="2">
        <v>97655</v>
      </c>
      <c r="H98" s="2">
        <v>219367</v>
      </c>
      <c r="I98" s="2">
        <v>328792</v>
      </c>
      <c r="J98" s="2">
        <v>329499</v>
      </c>
      <c r="K98" s="2">
        <v>231441</v>
      </c>
      <c r="L98">
        <v>-30</v>
      </c>
    </row>
    <row r="99" spans="1:12">
      <c r="A99">
        <v>1207</v>
      </c>
      <c r="B99" t="s">
        <v>161</v>
      </c>
      <c r="C99" t="s">
        <v>113</v>
      </c>
      <c r="D99">
        <v>440792</v>
      </c>
      <c r="E99" t="s">
        <v>119</v>
      </c>
      <c r="F99" s="2">
        <v>193803</v>
      </c>
      <c r="G99" s="2">
        <v>280449</v>
      </c>
      <c r="H99" s="2">
        <v>0</v>
      </c>
      <c r="I99" s="2">
        <v>31156</v>
      </c>
      <c r="J99" s="2">
        <v>27703</v>
      </c>
      <c r="K99" s="2">
        <v>52897</v>
      </c>
      <c r="L99">
        <v>91</v>
      </c>
    </row>
    <row r="100" spans="1:12">
      <c r="A100">
        <v>1208</v>
      </c>
      <c r="B100" t="s">
        <v>161</v>
      </c>
      <c r="C100" t="s">
        <v>113</v>
      </c>
      <c r="D100">
        <v>440796</v>
      </c>
      <c r="E100" t="s">
        <v>129</v>
      </c>
      <c r="F100" s="2">
        <v>0</v>
      </c>
      <c r="G100" s="2">
        <v>12843</v>
      </c>
      <c r="H100" s="2">
        <v>12358</v>
      </c>
      <c r="I100" s="2">
        <v>16307</v>
      </c>
      <c r="J100" s="2">
        <v>3335</v>
      </c>
      <c r="K100" s="2">
        <v>41207</v>
      </c>
      <c r="L100" s="1">
        <v>1136</v>
      </c>
    </row>
    <row r="101" spans="1:12">
      <c r="A101">
        <v>1301</v>
      </c>
      <c r="B101" t="s">
        <v>160</v>
      </c>
      <c r="C101" t="s">
        <v>113</v>
      </c>
      <c r="D101">
        <v>440791</v>
      </c>
      <c r="E101" t="s">
        <v>115</v>
      </c>
      <c r="F101" s="2">
        <v>6845695</v>
      </c>
      <c r="G101" s="2">
        <v>7283386</v>
      </c>
      <c r="H101" s="2">
        <v>7129834</v>
      </c>
      <c r="I101" s="2">
        <v>5610233</v>
      </c>
      <c r="J101" s="2">
        <v>5541363</v>
      </c>
      <c r="K101" s="2">
        <v>9881512</v>
      </c>
      <c r="L101">
        <v>78</v>
      </c>
    </row>
    <row r="102" spans="1:12">
      <c r="A102">
        <v>1302</v>
      </c>
      <c r="B102" t="s">
        <v>160</v>
      </c>
      <c r="C102" t="s">
        <v>113</v>
      </c>
      <c r="D102">
        <v>440797</v>
      </c>
      <c r="E102" t="s">
        <v>125</v>
      </c>
      <c r="F102" s="2">
        <v>631477</v>
      </c>
      <c r="G102" s="2">
        <v>1138795</v>
      </c>
      <c r="H102" s="2">
        <v>1188672</v>
      </c>
      <c r="I102" s="2">
        <v>2180927</v>
      </c>
      <c r="J102" s="2">
        <v>2364405</v>
      </c>
      <c r="K102" s="2">
        <v>2075498</v>
      </c>
      <c r="L102">
        <v>-12</v>
      </c>
    </row>
    <row r="103" spans="1:12">
      <c r="A103">
        <v>1303</v>
      </c>
      <c r="B103" t="s">
        <v>160</v>
      </c>
      <c r="C103" t="s">
        <v>113</v>
      </c>
      <c r="D103">
        <v>440799</v>
      </c>
      <c r="E103" t="s">
        <v>112</v>
      </c>
      <c r="F103" s="2">
        <v>409781</v>
      </c>
      <c r="G103" s="2">
        <v>689918</v>
      </c>
      <c r="H103" s="2">
        <v>736523</v>
      </c>
      <c r="I103" s="2">
        <v>1057341</v>
      </c>
      <c r="J103" s="2">
        <v>1468143</v>
      </c>
      <c r="K103" s="2">
        <v>1987535</v>
      </c>
      <c r="L103">
        <v>35</v>
      </c>
    </row>
    <row r="104" spans="1:12">
      <c r="A104">
        <v>1304</v>
      </c>
      <c r="B104" t="s">
        <v>160</v>
      </c>
      <c r="C104" t="s">
        <v>113</v>
      </c>
      <c r="D104">
        <v>440795</v>
      </c>
      <c r="E104" t="s">
        <v>121</v>
      </c>
      <c r="F104" s="2">
        <v>1937654</v>
      </c>
      <c r="G104" s="2">
        <v>1355260</v>
      </c>
      <c r="H104" s="2">
        <v>1135625</v>
      </c>
      <c r="I104" s="2">
        <v>1310842</v>
      </c>
      <c r="J104" s="2">
        <v>2321434</v>
      </c>
      <c r="K104" s="2">
        <v>1878753</v>
      </c>
      <c r="L104">
        <v>-19</v>
      </c>
    </row>
    <row r="105" spans="1:12">
      <c r="A105">
        <v>1305</v>
      </c>
      <c r="B105" t="s">
        <v>160</v>
      </c>
      <c r="C105" t="s">
        <v>113</v>
      </c>
      <c r="D105">
        <v>440794</v>
      </c>
      <c r="E105" t="s">
        <v>117</v>
      </c>
      <c r="F105" s="2">
        <v>257195</v>
      </c>
      <c r="G105" s="2">
        <v>176709</v>
      </c>
      <c r="H105" s="2">
        <v>158124</v>
      </c>
      <c r="I105" s="2">
        <v>62840</v>
      </c>
      <c r="J105" s="2">
        <v>158527</v>
      </c>
      <c r="K105" s="2">
        <v>1346653</v>
      </c>
      <c r="L105">
        <v>749</v>
      </c>
    </row>
    <row r="106" spans="1:12">
      <c r="A106">
        <v>1306</v>
      </c>
      <c r="B106" t="s">
        <v>160</v>
      </c>
      <c r="C106" t="s">
        <v>113</v>
      </c>
      <c r="D106">
        <v>440793</v>
      </c>
      <c r="E106" t="s">
        <v>118</v>
      </c>
      <c r="F106" s="2">
        <v>438353</v>
      </c>
      <c r="G106" s="2">
        <v>640818</v>
      </c>
      <c r="H106" s="2">
        <v>1198248</v>
      </c>
      <c r="I106" s="2">
        <v>385232</v>
      </c>
      <c r="J106" s="2">
        <v>375319</v>
      </c>
      <c r="K106" s="2">
        <v>132650</v>
      </c>
      <c r="L106">
        <v>-65</v>
      </c>
    </row>
    <row r="107" spans="1:12">
      <c r="A107">
        <v>1307</v>
      </c>
      <c r="B107" t="s">
        <v>160</v>
      </c>
      <c r="C107" t="s">
        <v>113</v>
      </c>
      <c r="D107">
        <v>440792</v>
      </c>
      <c r="E107" t="s">
        <v>119</v>
      </c>
      <c r="F107" s="2">
        <v>0</v>
      </c>
      <c r="G107" s="2">
        <v>6328</v>
      </c>
      <c r="H107" s="2">
        <v>32344</v>
      </c>
      <c r="I107" s="2">
        <v>3173</v>
      </c>
      <c r="J107" s="2">
        <v>0</v>
      </c>
      <c r="K107" s="2">
        <v>0</v>
      </c>
    </row>
    <row r="108" spans="1:12">
      <c r="A108">
        <v>1308</v>
      </c>
      <c r="B108" t="s">
        <v>160</v>
      </c>
      <c r="C108" t="s">
        <v>113</v>
      </c>
      <c r="D108">
        <v>440796</v>
      </c>
      <c r="E108" t="s">
        <v>129</v>
      </c>
      <c r="F108" s="2">
        <v>111261</v>
      </c>
      <c r="G108" s="2">
        <v>117351</v>
      </c>
      <c r="H108" s="2">
        <v>22268</v>
      </c>
      <c r="I108" s="2">
        <v>25560</v>
      </c>
      <c r="J108" s="2">
        <v>80193</v>
      </c>
      <c r="K108" s="2">
        <v>0</v>
      </c>
    </row>
    <row r="109" spans="1:12">
      <c r="A109">
        <v>1401</v>
      </c>
      <c r="B109" t="s">
        <v>159</v>
      </c>
      <c r="C109" t="s">
        <v>113</v>
      </c>
      <c r="D109">
        <v>440799</v>
      </c>
      <c r="E109" t="s">
        <v>112</v>
      </c>
      <c r="F109" s="2">
        <v>22643069</v>
      </c>
      <c r="G109" s="2">
        <v>29228503</v>
      </c>
      <c r="H109" s="2">
        <v>41894538</v>
      </c>
      <c r="I109" s="2">
        <v>19401662</v>
      </c>
      <c r="J109" s="2">
        <v>15226549</v>
      </c>
      <c r="K109" s="2">
        <v>12300957</v>
      </c>
      <c r="L109">
        <v>-19</v>
      </c>
    </row>
    <row r="110" spans="1:12">
      <c r="A110">
        <v>1402</v>
      </c>
      <c r="B110" t="s">
        <v>159</v>
      </c>
      <c r="C110" t="s">
        <v>113</v>
      </c>
      <c r="D110">
        <v>440791</v>
      </c>
      <c r="E110" t="s">
        <v>115</v>
      </c>
      <c r="F110" s="2">
        <v>1279975</v>
      </c>
      <c r="G110" s="2">
        <v>2073840</v>
      </c>
      <c r="H110" s="2">
        <v>1950573</v>
      </c>
      <c r="I110" s="2">
        <v>3348011</v>
      </c>
      <c r="J110" s="2">
        <v>1229769</v>
      </c>
      <c r="K110" s="2">
        <v>2456975</v>
      </c>
      <c r="L110">
        <v>100</v>
      </c>
    </row>
    <row r="111" spans="1:12">
      <c r="A111">
        <v>1403</v>
      </c>
      <c r="B111" t="s">
        <v>159</v>
      </c>
      <c r="C111" t="s">
        <v>113</v>
      </c>
      <c r="D111">
        <v>440793</v>
      </c>
      <c r="E111" t="s">
        <v>118</v>
      </c>
      <c r="F111" s="2">
        <v>3189281</v>
      </c>
      <c r="G111" s="2">
        <v>4283537</v>
      </c>
      <c r="H111" s="2">
        <v>4353429</v>
      </c>
      <c r="I111" s="2">
        <v>2731069</v>
      </c>
      <c r="J111" s="2">
        <v>1758739</v>
      </c>
      <c r="K111" s="2">
        <v>599143</v>
      </c>
      <c r="L111">
        <v>-66</v>
      </c>
    </row>
    <row r="112" spans="1:12">
      <c r="A112">
        <v>1404</v>
      </c>
      <c r="B112" t="s">
        <v>159</v>
      </c>
      <c r="C112" t="s">
        <v>113</v>
      </c>
      <c r="D112">
        <v>440795</v>
      </c>
      <c r="E112" t="s">
        <v>121</v>
      </c>
      <c r="F112" s="2">
        <v>103644</v>
      </c>
      <c r="G112" s="2">
        <v>366686</v>
      </c>
      <c r="H112" s="2">
        <v>149896</v>
      </c>
      <c r="I112" s="2">
        <v>168335</v>
      </c>
      <c r="J112" s="2">
        <v>70354</v>
      </c>
      <c r="K112" s="2">
        <v>507822</v>
      </c>
      <c r="L112">
        <v>622</v>
      </c>
    </row>
    <row r="113" spans="1:12">
      <c r="A113">
        <v>1405</v>
      </c>
      <c r="B113" t="s">
        <v>159</v>
      </c>
      <c r="C113" t="s">
        <v>113</v>
      </c>
      <c r="D113">
        <v>440797</v>
      </c>
      <c r="E113" t="s">
        <v>125</v>
      </c>
      <c r="F113" s="2">
        <v>2785014</v>
      </c>
      <c r="G113" s="2">
        <v>2205938</v>
      </c>
      <c r="H113" s="2">
        <v>2860778</v>
      </c>
      <c r="I113" s="2">
        <v>4041908</v>
      </c>
      <c r="J113" s="2">
        <v>421529</v>
      </c>
      <c r="K113" s="2">
        <v>333611</v>
      </c>
      <c r="L113">
        <v>-21</v>
      </c>
    </row>
    <row r="114" spans="1:12">
      <c r="A114">
        <v>1406</v>
      </c>
      <c r="B114" t="s">
        <v>159</v>
      </c>
      <c r="C114" t="s">
        <v>113</v>
      </c>
      <c r="D114">
        <v>440796</v>
      </c>
      <c r="E114" t="s">
        <v>129</v>
      </c>
      <c r="F114" s="2">
        <v>60227</v>
      </c>
      <c r="G114" s="2">
        <v>205554</v>
      </c>
      <c r="H114" s="2">
        <v>490879</v>
      </c>
      <c r="I114" s="2">
        <v>182724</v>
      </c>
      <c r="J114" s="2">
        <v>127099</v>
      </c>
      <c r="K114" s="2">
        <v>11567</v>
      </c>
      <c r="L114">
        <v>-91</v>
      </c>
    </row>
    <row r="115" spans="1:12">
      <c r="A115">
        <v>1407</v>
      </c>
      <c r="B115" t="s">
        <v>159</v>
      </c>
      <c r="C115" t="s">
        <v>113</v>
      </c>
      <c r="D115">
        <v>440792</v>
      </c>
      <c r="E115" t="s">
        <v>119</v>
      </c>
      <c r="F115" s="2">
        <v>21686</v>
      </c>
      <c r="G115" s="2">
        <v>12106</v>
      </c>
      <c r="H115" s="2">
        <v>16858</v>
      </c>
      <c r="I115" s="2">
        <v>0</v>
      </c>
      <c r="J115" s="2">
        <v>69377</v>
      </c>
      <c r="K115" s="2">
        <v>0</v>
      </c>
    </row>
    <row r="116" spans="1:12">
      <c r="A116">
        <v>1408</v>
      </c>
      <c r="B116" t="s">
        <v>159</v>
      </c>
      <c r="C116" t="s">
        <v>113</v>
      </c>
      <c r="D116">
        <v>440794</v>
      </c>
      <c r="E116" t="s">
        <v>117</v>
      </c>
      <c r="F116" s="2">
        <v>70060</v>
      </c>
      <c r="G116" s="2">
        <v>169511</v>
      </c>
      <c r="H116" s="2">
        <v>88695</v>
      </c>
      <c r="I116" s="2">
        <v>85726</v>
      </c>
      <c r="J116" s="2">
        <v>0</v>
      </c>
      <c r="K116" s="2">
        <v>0</v>
      </c>
    </row>
    <row r="117" spans="1:12">
      <c r="A117">
        <v>1501</v>
      </c>
      <c r="B117" t="s">
        <v>158</v>
      </c>
      <c r="C117" t="s">
        <v>113</v>
      </c>
      <c r="D117">
        <v>440799</v>
      </c>
      <c r="E117" t="s">
        <v>112</v>
      </c>
      <c r="F117" s="2">
        <v>10880075</v>
      </c>
      <c r="G117" s="2">
        <v>17337133</v>
      </c>
      <c r="H117" s="2">
        <v>21825006</v>
      </c>
      <c r="I117" s="2">
        <v>16894713</v>
      </c>
      <c r="J117" s="2">
        <v>11917995</v>
      </c>
      <c r="K117" s="2">
        <v>9361522</v>
      </c>
      <c r="L117">
        <v>-21</v>
      </c>
    </row>
    <row r="118" spans="1:12">
      <c r="A118">
        <v>1502</v>
      </c>
      <c r="B118" t="s">
        <v>158</v>
      </c>
      <c r="C118" t="s">
        <v>113</v>
      </c>
      <c r="D118">
        <v>440791</v>
      </c>
      <c r="E118" t="s">
        <v>115</v>
      </c>
      <c r="F118" s="2">
        <v>3138128</v>
      </c>
      <c r="G118" s="2">
        <v>5666801</v>
      </c>
      <c r="H118" s="2">
        <v>6819626</v>
      </c>
      <c r="I118" s="2">
        <v>5442593</v>
      </c>
      <c r="J118" s="2">
        <v>3096752</v>
      </c>
      <c r="K118" s="2">
        <v>3092702</v>
      </c>
    </row>
    <row r="119" spans="1:12">
      <c r="A119">
        <v>1503</v>
      </c>
      <c r="B119" t="s">
        <v>158</v>
      </c>
      <c r="C119" t="s">
        <v>113</v>
      </c>
      <c r="D119">
        <v>440793</v>
      </c>
      <c r="E119" t="s">
        <v>118</v>
      </c>
      <c r="F119" s="2">
        <v>2405409</v>
      </c>
      <c r="G119" s="2">
        <v>7550905</v>
      </c>
      <c r="H119" s="2">
        <v>9419266</v>
      </c>
      <c r="I119" s="2">
        <v>2036493</v>
      </c>
      <c r="J119" s="2">
        <v>1326955</v>
      </c>
      <c r="K119" s="2">
        <v>1562244</v>
      </c>
      <c r="L119">
        <v>18</v>
      </c>
    </row>
    <row r="120" spans="1:12">
      <c r="A120">
        <v>1504</v>
      </c>
      <c r="B120" t="s">
        <v>158</v>
      </c>
      <c r="C120" t="s">
        <v>113</v>
      </c>
      <c r="D120">
        <v>440797</v>
      </c>
      <c r="E120" t="s">
        <v>125</v>
      </c>
      <c r="F120" s="2">
        <v>654644</v>
      </c>
      <c r="G120" s="2">
        <v>1988296</v>
      </c>
      <c r="H120" s="2">
        <v>4061760</v>
      </c>
      <c r="I120" s="2">
        <v>2221111</v>
      </c>
      <c r="J120" s="2">
        <v>1379780</v>
      </c>
      <c r="K120" s="2">
        <v>1041525</v>
      </c>
      <c r="L120">
        <v>-25</v>
      </c>
    </row>
    <row r="121" spans="1:12">
      <c r="A121">
        <v>1505</v>
      </c>
      <c r="B121" t="s">
        <v>158</v>
      </c>
      <c r="C121" t="s">
        <v>113</v>
      </c>
      <c r="D121">
        <v>440792</v>
      </c>
      <c r="E121" t="s">
        <v>119</v>
      </c>
      <c r="F121" s="2">
        <v>301608</v>
      </c>
      <c r="G121" s="2">
        <v>266025</v>
      </c>
      <c r="H121" s="2">
        <v>384522</v>
      </c>
      <c r="I121" s="2">
        <v>1011206</v>
      </c>
      <c r="J121" s="2">
        <v>230059</v>
      </c>
      <c r="K121" s="2">
        <v>363276</v>
      </c>
      <c r="L121">
        <v>58</v>
      </c>
    </row>
    <row r="122" spans="1:12">
      <c r="A122">
        <v>1506</v>
      </c>
      <c r="B122" t="s">
        <v>158</v>
      </c>
      <c r="C122" t="s">
        <v>113</v>
      </c>
      <c r="D122">
        <v>440795</v>
      </c>
      <c r="E122" t="s">
        <v>121</v>
      </c>
      <c r="F122" s="2">
        <v>156651</v>
      </c>
      <c r="G122" s="2">
        <v>89544</v>
      </c>
      <c r="H122" s="2">
        <v>360139</v>
      </c>
      <c r="I122" s="2">
        <v>148908</v>
      </c>
      <c r="J122" s="2">
        <v>239639</v>
      </c>
      <c r="K122" s="2">
        <v>140089</v>
      </c>
      <c r="L122">
        <v>-42</v>
      </c>
    </row>
    <row r="123" spans="1:12">
      <c r="A123">
        <v>1507</v>
      </c>
      <c r="B123" t="s">
        <v>158</v>
      </c>
      <c r="C123" t="s">
        <v>113</v>
      </c>
      <c r="D123">
        <v>440794</v>
      </c>
      <c r="E123" t="s">
        <v>117</v>
      </c>
      <c r="F123" s="2">
        <v>45193</v>
      </c>
      <c r="G123" s="2">
        <v>113000</v>
      </c>
      <c r="H123" s="2">
        <v>229575</v>
      </c>
      <c r="I123" s="2">
        <v>143292</v>
      </c>
      <c r="J123" s="2">
        <v>77054</v>
      </c>
      <c r="K123" s="2">
        <v>85174</v>
      </c>
      <c r="L123">
        <v>11</v>
      </c>
    </row>
    <row r="124" spans="1:12">
      <c r="A124">
        <v>1508</v>
      </c>
      <c r="B124" t="s">
        <v>158</v>
      </c>
      <c r="C124" t="s">
        <v>113</v>
      </c>
      <c r="D124">
        <v>440796</v>
      </c>
      <c r="E124" t="s">
        <v>129</v>
      </c>
      <c r="F124" s="2">
        <v>68344</v>
      </c>
      <c r="G124" s="2">
        <v>23503</v>
      </c>
      <c r="H124" s="2">
        <v>45083</v>
      </c>
      <c r="I124" s="2">
        <v>2840</v>
      </c>
      <c r="J124" s="2">
        <v>0</v>
      </c>
      <c r="K124" s="2">
        <v>0</v>
      </c>
    </row>
    <row r="125" spans="1:12">
      <c r="A125">
        <v>1601</v>
      </c>
      <c r="B125" t="s">
        <v>157</v>
      </c>
      <c r="C125" t="s">
        <v>113</v>
      </c>
      <c r="D125">
        <v>440799</v>
      </c>
      <c r="E125" t="s">
        <v>112</v>
      </c>
      <c r="F125" s="2">
        <v>336588</v>
      </c>
      <c r="G125" s="2">
        <v>1421210</v>
      </c>
      <c r="H125" s="2">
        <v>2431014</v>
      </c>
      <c r="I125" s="2">
        <v>2994118</v>
      </c>
      <c r="J125" s="2">
        <v>5059659</v>
      </c>
      <c r="K125" s="2">
        <v>6798012</v>
      </c>
      <c r="L125">
        <v>34</v>
      </c>
    </row>
    <row r="126" spans="1:12">
      <c r="A126">
        <v>1602</v>
      </c>
      <c r="B126" t="s">
        <v>157</v>
      </c>
      <c r="C126" t="s">
        <v>113</v>
      </c>
      <c r="D126">
        <v>440791</v>
      </c>
      <c r="E126" t="s">
        <v>115</v>
      </c>
      <c r="F126" s="2">
        <v>1609392</v>
      </c>
      <c r="G126" s="2">
        <v>2859955</v>
      </c>
      <c r="H126" s="2">
        <v>2793672</v>
      </c>
      <c r="I126" s="2">
        <v>1919045</v>
      </c>
      <c r="J126" s="2">
        <v>3132186</v>
      </c>
      <c r="K126" s="2">
        <v>4825962</v>
      </c>
      <c r="L126">
        <v>54</v>
      </c>
    </row>
    <row r="127" spans="1:12">
      <c r="A127">
        <v>1603</v>
      </c>
      <c r="B127" t="s">
        <v>157</v>
      </c>
      <c r="C127" t="s">
        <v>113</v>
      </c>
      <c r="D127">
        <v>440793</v>
      </c>
      <c r="E127" t="s">
        <v>118</v>
      </c>
      <c r="F127" s="2">
        <v>541432</v>
      </c>
      <c r="G127" s="2">
        <v>1198087</v>
      </c>
      <c r="H127" s="2">
        <v>2077646</v>
      </c>
      <c r="I127" s="2">
        <v>663654</v>
      </c>
      <c r="J127" s="2">
        <v>1037108</v>
      </c>
      <c r="K127" s="2">
        <v>720365</v>
      </c>
      <c r="L127">
        <v>-31</v>
      </c>
    </row>
    <row r="128" spans="1:12">
      <c r="A128">
        <v>1604</v>
      </c>
      <c r="B128" t="s">
        <v>157</v>
      </c>
      <c r="C128" t="s">
        <v>113</v>
      </c>
      <c r="D128">
        <v>440795</v>
      </c>
      <c r="E128" t="s">
        <v>121</v>
      </c>
      <c r="F128" s="2">
        <v>169772</v>
      </c>
      <c r="G128" s="2">
        <v>293011</v>
      </c>
      <c r="H128" s="2">
        <v>524259</v>
      </c>
      <c r="I128" s="2">
        <v>343886</v>
      </c>
      <c r="J128" s="2">
        <v>451416</v>
      </c>
      <c r="K128" s="2">
        <v>605110</v>
      </c>
      <c r="L128">
        <v>34</v>
      </c>
    </row>
    <row r="129" spans="1:12">
      <c r="A129">
        <v>1605</v>
      </c>
      <c r="B129" t="s">
        <v>157</v>
      </c>
      <c r="C129" t="s">
        <v>113</v>
      </c>
      <c r="D129">
        <v>440797</v>
      </c>
      <c r="E129" t="s">
        <v>125</v>
      </c>
      <c r="F129" s="2">
        <v>30141</v>
      </c>
      <c r="G129" s="2">
        <v>21974</v>
      </c>
      <c r="H129" s="2">
        <v>51051</v>
      </c>
      <c r="I129" s="2">
        <v>22873</v>
      </c>
      <c r="J129" s="2">
        <v>26229</v>
      </c>
      <c r="K129" s="2">
        <v>160625</v>
      </c>
      <c r="L129">
        <v>512</v>
      </c>
    </row>
    <row r="130" spans="1:12">
      <c r="A130">
        <v>1606</v>
      </c>
      <c r="B130" t="s">
        <v>157</v>
      </c>
      <c r="C130" t="s">
        <v>113</v>
      </c>
      <c r="D130">
        <v>440794</v>
      </c>
      <c r="E130" t="s">
        <v>117</v>
      </c>
      <c r="F130" s="2">
        <v>62092</v>
      </c>
      <c r="G130" s="2">
        <v>32010</v>
      </c>
      <c r="H130" s="2">
        <v>80236</v>
      </c>
      <c r="I130" s="2">
        <v>110646</v>
      </c>
      <c r="J130" s="2">
        <v>99151</v>
      </c>
      <c r="K130" s="2">
        <v>57697</v>
      </c>
      <c r="L130">
        <v>-42</v>
      </c>
    </row>
    <row r="131" spans="1:12">
      <c r="A131">
        <v>1607</v>
      </c>
      <c r="B131" t="s">
        <v>157</v>
      </c>
      <c r="C131" t="s">
        <v>113</v>
      </c>
      <c r="D131">
        <v>440796</v>
      </c>
      <c r="E131" t="s">
        <v>129</v>
      </c>
      <c r="F131" s="2">
        <v>0</v>
      </c>
      <c r="G131" s="2">
        <v>21318</v>
      </c>
      <c r="H131" s="2">
        <v>17969</v>
      </c>
      <c r="I131" s="2">
        <v>0</v>
      </c>
      <c r="J131" s="2">
        <v>4282</v>
      </c>
      <c r="K131" s="2">
        <v>9400</v>
      </c>
      <c r="L131">
        <v>120</v>
      </c>
    </row>
    <row r="132" spans="1:12">
      <c r="A132">
        <v>1701</v>
      </c>
      <c r="B132" t="s">
        <v>156</v>
      </c>
      <c r="C132" t="s">
        <v>113</v>
      </c>
      <c r="D132">
        <v>440799</v>
      </c>
      <c r="E132" t="s">
        <v>112</v>
      </c>
      <c r="F132" s="2">
        <v>8654628</v>
      </c>
      <c r="G132" s="2">
        <v>9681589</v>
      </c>
      <c r="H132" s="2">
        <v>5559367</v>
      </c>
      <c r="I132" s="2">
        <v>4890762</v>
      </c>
      <c r="J132" s="2">
        <v>12497526</v>
      </c>
      <c r="K132" s="2">
        <v>12221030</v>
      </c>
      <c r="L132">
        <v>-2</v>
      </c>
    </row>
    <row r="133" spans="1:12">
      <c r="A133">
        <v>1702</v>
      </c>
      <c r="B133" t="s">
        <v>156</v>
      </c>
      <c r="C133" t="s">
        <v>113</v>
      </c>
      <c r="D133">
        <v>440791</v>
      </c>
      <c r="E133" t="s">
        <v>115</v>
      </c>
      <c r="F133" s="2">
        <v>912754</v>
      </c>
      <c r="G133" s="2">
        <v>1042746</v>
      </c>
      <c r="H133" s="2">
        <v>1953214</v>
      </c>
      <c r="I133" s="2">
        <v>804655</v>
      </c>
      <c r="J133" s="2">
        <v>721133</v>
      </c>
      <c r="K133" s="2">
        <v>835625</v>
      </c>
      <c r="L133">
        <v>16</v>
      </c>
    </row>
    <row r="134" spans="1:12">
      <c r="A134">
        <v>1703</v>
      </c>
      <c r="B134" t="s">
        <v>156</v>
      </c>
      <c r="C134" t="s">
        <v>113</v>
      </c>
      <c r="D134">
        <v>440794</v>
      </c>
      <c r="E134" t="s">
        <v>117</v>
      </c>
      <c r="F134" s="2">
        <v>43827</v>
      </c>
      <c r="G134" s="2">
        <v>531577</v>
      </c>
      <c r="H134" s="2">
        <v>72554</v>
      </c>
      <c r="I134" s="2">
        <v>23740</v>
      </c>
      <c r="J134" s="2">
        <v>38836</v>
      </c>
      <c r="K134" s="2">
        <v>15000</v>
      </c>
      <c r="L134">
        <v>-61</v>
      </c>
    </row>
    <row r="135" spans="1:12">
      <c r="A135">
        <v>1704</v>
      </c>
      <c r="B135" t="s">
        <v>156</v>
      </c>
      <c r="C135" t="s">
        <v>113</v>
      </c>
      <c r="D135">
        <v>440793</v>
      </c>
      <c r="E135" t="s">
        <v>118</v>
      </c>
      <c r="F135" s="2">
        <v>73719</v>
      </c>
      <c r="G135" s="2">
        <v>61972</v>
      </c>
      <c r="H135" s="2">
        <v>52776</v>
      </c>
      <c r="I135" s="2">
        <v>45125</v>
      </c>
      <c r="J135" s="2">
        <v>0</v>
      </c>
      <c r="K135" s="2">
        <v>13459</v>
      </c>
    </row>
    <row r="136" spans="1:12">
      <c r="A136">
        <v>1705</v>
      </c>
      <c r="B136" t="s">
        <v>156</v>
      </c>
      <c r="C136" t="s">
        <v>113</v>
      </c>
      <c r="D136">
        <v>440795</v>
      </c>
      <c r="E136" t="s">
        <v>121</v>
      </c>
      <c r="F136" s="2">
        <v>64075</v>
      </c>
      <c r="G136" s="2">
        <v>557412</v>
      </c>
      <c r="H136" s="2">
        <v>98080</v>
      </c>
      <c r="I136" s="2">
        <v>99224</v>
      </c>
      <c r="J136" s="2">
        <v>46362</v>
      </c>
      <c r="K136" s="2">
        <v>0</v>
      </c>
    </row>
    <row r="137" spans="1:12">
      <c r="A137">
        <v>1801</v>
      </c>
      <c r="B137" t="s">
        <v>14</v>
      </c>
      <c r="C137" t="s">
        <v>113</v>
      </c>
      <c r="D137">
        <v>440791</v>
      </c>
      <c r="E137" t="s">
        <v>115</v>
      </c>
      <c r="F137" s="2">
        <v>12021435</v>
      </c>
      <c r="G137" s="2">
        <v>19016897</v>
      </c>
      <c r="H137" s="2">
        <v>18053770</v>
      </c>
      <c r="I137" s="2">
        <v>10516793</v>
      </c>
      <c r="J137" s="2">
        <v>7632758</v>
      </c>
      <c r="K137" s="2">
        <v>9009412</v>
      </c>
      <c r="L137">
        <v>18</v>
      </c>
    </row>
    <row r="138" spans="1:12">
      <c r="A138">
        <v>1802</v>
      </c>
      <c r="B138" t="s">
        <v>14</v>
      </c>
      <c r="C138" t="s">
        <v>113</v>
      </c>
      <c r="D138">
        <v>440797</v>
      </c>
      <c r="E138" t="s">
        <v>125</v>
      </c>
      <c r="F138" s="2">
        <v>3020388</v>
      </c>
      <c r="G138" s="2">
        <v>3767054</v>
      </c>
      <c r="H138" s="2">
        <v>4746310</v>
      </c>
      <c r="I138" s="2">
        <v>2012199</v>
      </c>
      <c r="J138" s="2">
        <v>2516604</v>
      </c>
      <c r="K138" s="2">
        <v>2433791</v>
      </c>
      <c r="L138">
        <v>-3</v>
      </c>
    </row>
    <row r="139" spans="1:12">
      <c r="A139">
        <v>1803</v>
      </c>
      <c r="B139" t="s">
        <v>14</v>
      </c>
      <c r="C139" t="s">
        <v>113</v>
      </c>
      <c r="D139">
        <v>440799</v>
      </c>
      <c r="E139" t="s">
        <v>112</v>
      </c>
      <c r="F139" s="2">
        <v>863503</v>
      </c>
      <c r="G139" s="2">
        <v>1146782</v>
      </c>
      <c r="H139" s="2">
        <v>1311210</v>
      </c>
      <c r="I139" s="2">
        <v>1316658</v>
      </c>
      <c r="J139" s="2">
        <v>709970</v>
      </c>
      <c r="K139" s="2">
        <v>670536</v>
      </c>
      <c r="L139">
        <v>-6</v>
      </c>
    </row>
    <row r="140" spans="1:12">
      <c r="A140">
        <v>1804</v>
      </c>
      <c r="B140" t="s">
        <v>14</v>
      </c>
      <c r="C140" t="s">
        <v>113</v>
      </c>
      <c r="D140">
        <v>440795</v>
      </c>
      <c r="E140" t="s">
        <v>121</v>
      </c>
      <c r="F140" s="2">
        <v>1865038</v>
      </c>
      <c r="G140" s="2">
        <v>1275009</v>
      </c>
      <c r="H140" s="2">
        <v>3255490</v>
      </c>
      <c r="I140" s="2">
        <v>1092827</v>
      </c>
      <c r="J140" s="2">
        <v>838305</v>
      </c>
      <c r="K140" s="2">
        <v>468106</v>
      </c>
      <c r="L140">
        <v>-44</v>
      </c>
    </row>
    <row r="141" spans="1:12">
      <c r="A141">
        <v>1805</v>
      </c>
      <c r="B141" t="s">
        <v>14</v>
      </c>
      <c r="C141" t="s">
        <v>113</v>
      </c>
      <c r="D141">
        <v>440792</v>
      </c>
      <c r="E141" t="s">
        <v>119</v>
      </c>
      <c r="F141" s="2">
        <v>0</v>
      </c>
      <c r="G141" s="2">
        <v>0</v>
      </c>
      <c r="H141" s="2">
        <v>0</v>
      </c>
      <c r="I141" s="2">
        <v>0</v>
      </c>
      <c r="J141" s="2">
        <v>0</v>
      </c>
      <c r="K141" s="2">
        <v>38492</v>
      </c>
    </row>
    <row r="142" spans="1:12">
      <c r="A142">
        <v>1806</v>
      </c>
      <c r="B142" t="s">
        <v>14</v>
      </c>
      <c r="C142" t="s">
        <v>113</v>
      </c>
      <c r="D142">
        <v>440793</v>
      </c>
      <c r="E142" t="s">
        <v>118</v>
      </c>
      <c r="F142" s="2">
        <v>48566</v>
      </c>
      <c r="G142" s="2">
        <v>141172</v>
      </c>
      <c r="H142" s="2">
        <v>36154</v>
      </c>
      <c r="I142" s="2">
        <v>46865</v>
      </c>
      <c r="J142" s="2">
        <v>100758</v>
      </c>
      <c r="K142" s="2">
        <v>7320</v>
      </c>
      <c r="L142">
        <v>-93</v>
      </c>
    </row>
    <row r="143" spans="1:12">
      <c r="A143">
        <v>1807</v>
      </c>
      <c r="B143" t="s">
        <v>14</v>
      </c>
      <c r="C143" t="s">
        <v>113</v>
      </c>
      <c r="D143">
        <v>440794</v>
      </c>
      <c r="E143" t="s">
        <v>117</v>
      </c>
      <c r="F143" s="2">
        <v>63389</v>
      </c>
      <c r="G143" s="2">
        <v>234862</v>
      </c>
      <c r="H143" s="2">
        <v>169039</v>
      </c>
      <c r="I143" s="2">
        <v>123771</v>
      </c>
      <c r="J143" s="2">
        <v>37105</v>
      </c>
      <c r="K143" s="2">
        <v>0</v>
      </c>
    </row>
    <row r="144" spans="1:12">
      <c r="A144">
        <v>1901</v>
      </c>
      <c r="B144" t="s">
        <v>155</v>
      </c>
      <c r="C144" t="s">
        <v>113</v>
      </c>
      <c r="D144">
        <v>440791</v>
      </c>
      <c r="E144" t="s">
        <v>115</v>
      </c>
      <c r="F144" s="2">
        <v>20924151</v>
      </c>
      <c r="G144" s="2">
        <v>25805096</v>
      </c>
      <c r="H144" s="2">
        <v>34055204</v>
      </c>
      <c r="I144" s="2">
        <v>22141807</v>
      </c>
      <c r="J144" s="2">
        <v>11954606</v>
      </c>
      <c r="K144" s="2">
        <v>7727029</v>
      </c>
      <c r="L144">
        <v>-35</v>
      </c>
    </row>
    <row r="145" spans="1:12">
      <c r="A145">
        <v>1902</v>
      </c>
      <c r="B145" t="s">
        <v>155</v>
      </c>
      <c r="C145" t="s">
        <v>113</v>
      </c>
      <c r="D145">
        <v>440794</v>
      </c>
      <c r="E145" t="s">
        <v>117</v>
      </c>
      <c r="F145" s="2">
        <v>4567217</v>
      </c>
      <c r="G145" s="2">
        <v>4650869</v>
      </c>
      <c r="H145" s="2">
        <v>7039665</v>
      </c>
      <c r="I145" s="2">
        <v>3723146</v>
      </c>
      <c r="J145" s="2">
        <v>1460989</v>
      </c>
      <c r="K145" s="2">
        <v>1089131</v>
      </c>
      <c r="L145">
        <v>-25</v>
      </c>
    </row>
    <row r="146" spans="1:12">
      <c r="A146">
        <v>1903</v>
      </c>
      <c r="B146" t="s">
        <v>155</v>
      </c>
      <c r="C146" t="s">
        <v>113</v>
      </c>
      <c r="D146">
        <v>440797</v>
      </c>
      <c r="E146" t="s">
        <v>125</v>
      </c>
      <c r="F146" s="2">
        <v>7213722</v>
      </c>
      <c r="G146" s="2">
        <v>6053377</v>
      </c>
      <c r="H146" s="2">
        <v>5467648</v>
      </c>
      <c r="I146" s="2">
        <v>4641068</v>
      </c>
      <c r="J146" s="2">
        <v>2966701</v>
      </c>
      <c r="K146" s="2">
        <v>827266</v>
      </c>
      <c r="L146">
        <v>-72</v>
      </c>
    </row>
    <row r="147" spans="1:12">
      <c r="A147">
        <v>1904</v>
      </c>
      <c r="B147" t="s">
        <v>155</v>
      </c>
      <c r="C147" t="s">
        <v>113</v>
      </c>
      <c r="D147">
        <v>440793</v>
      </c>
      <c r="E147" t="s">
        <v>118</v>
      </c>
      <c r="F147" s="2">
        <v>709063</v>
      </c>
      <c r="G147" s="2">
        <v>1330111</v>
      </c>
      <c r="H147" s="2">
        <v>1086326</v>
      </c>
      <c r="I147" s="2">
        <v>1388627</v>
      </c>
      <c r="J147" s="2">
        <v>1385743</v>
      </c>
      <c r="K147" s="2">
        <v>537062</v>
      </c>
      <c r="L147">
        <v>-61</v>
      </c>
    </row>
    <row r="148" spans="1:12">
      <c r="A148">
        <v>1905</v>
      </c>
      <c r="B148" t="s">
        <v>155</v>
      </c>
      <c r="C148" t="s">
        <v>113</v>
      </c>
      <c r="D148">
        <v>440799</v>
      </c>
      <c r="E148" t="s">
        <v>112</v>
      </c>
      <c r="F148" s="2">
        <v>3188706</v>
      </c>
      <c r="G148" s="2">
        <v>3365922</v>
      </c>
      <c r="H148" s="2">
        <v>7100432</v>
      </c>
      <c r="I148" s="2">
        <v>4593077</v>
      </c>
      <c r="J148" s="2">
        <v>1767113</v>
      </c>
      <c r="K148" s="2">
        <v>517336</v>
      </c>
      <c r="L148">
        <v>-71</v>
      </c>
    </row>
    <row r="149" spans="1:12">
      <c r="A149">
        <v>1906</v>
      </c>
      <c r="B149" t="s">
        <v>155</v>
      </c>
      <c r="C149" t="s">
        <v>113</v>
      </c>
      <c r="D149">
        <v>440796</v>
      </c>
      <c r="E149" t="s">
        <v>129</v>
      </c>
      <c r="F149" s="2">
        <v>74768</v>
      </c>
      <c r="G149" s="2">
        <v>0</v>
      </c>
      <c r="H149" s="2">
        <v>20239</v>
      </c>
      <c r="I149" s="2">
        <v>0</v>
      </c>
      <c r="J149" s="2">
        <v>5701</v>
      </c>
      <c r="K149" s="2">
        <v>65031</v>
      </c>
      <c r="L149" s="1">
        <v>1041</v>
      </c>
    </row>
    <row r="150" spans="1:12">
      <c r="A150">
        <v>1907</v>
      </c>
      <c r="B150" t="s">
        <v>155</v>
      </c>
      <c r="C150" t="s">
        <v>113</v>
      </c>
      <c r="D150">
        <v>440795</v>
      </c>
      <c r="E150" t="s">
        <v>121</v>
      </c>
      <c r="F150" s="2">
        <v>732196</v>
      </c>
      <c r="G150" s="2">
        <v>134641</v>
      </c>
      <c r="H150" s="2">
        <v>121328</v>
      </c>
      <c r="I150" s="2">
        <v>193780</v>
      </c>
      <c r="J150" s="2">
        <v>3675</v>
      </c>
      <c r="K150" s="2">
        <v>49010</v>
      </c>
      <c r="L150" s="1">
        <v>1234</v>
      </c>
    </row>
    <row r="151" spans="1:12">
      <c r="A151">
        <v>1908</v>
      </c>
      <c r="B151" t="s">
        <v>155</v>
      </c>
      <c r="C151" t="s">
        <v>113</v>
      </c>
      <c r="D151">
        <v>440792</v>
      </c>
      <c r="E151" t="s">
        <v>119</v>
      </c>
      <c r="F151" s="2">
        <v>0</v>
      </c>
      <c r="G151" s="2">
        <v>0</v>
      </c>
      <c r="H151" s="2">
        <v>39701</v>
      </c>
      <c r="I151" s="2">
        <v>0</v>
      </c>
      <c r="J151" s="2">
        <v>0</v>
      </c>
      <c r="K151" s="2">
        <v>0</v>
      </c>
    </row>
    <row r="152" spans="1:12">
      <c r="A152">
        <v>2001</v>
      </c>
      <c r="B152" t="s">
        <v>154</v>
      </c>
      <c r="C152" t="s">
        <v>113</v>
      </c>
      <c r="D152">
        <v>440791</v>
      </c>
      <c r="E152" t="s">
        <v>115</v>
      </c>
      <c r="F152" s="2">
        <v>6406634</v>
      </c>
      <c r="G152" s="2">
        <v>8832389</v>
      </c>
      <c r="H152" s="2">
        <v>12279013</v>
      </c>
      <c r="I152" s="2">
        <v>8161427</v>
      </c>
      <c r="J152" s="2">
        <v>6612204</v>
      </c>
      <c r="K152" s="2">
        <v>6697811</v>
      </c>
      <c r="L152">
        <v>1</v>
      </c>
    </row>
    <row r="153" spans="1:12">
      <c r="A153">
        <v>2002</v>
      </c>
      <c r="B153" t="s">
        <v>154</v>
      </c>
      <c r="C153" t="s">
        <v>113</v>
      </c>
      <c r="D153">
        <v>440797</v>
      </c>
      <c r="E153" t="s">
        <v>125</v>
      </c>
      <c r="F153" s="2">
        <v>3467930</v>
      </c>
      <c r="G153" s="2">
        <v>3865969</v>
      </c>
      <c r="H153" s="2">
        <v>7539020</v>
      </c>
      <c r="I153" s="2">
        <v>3673254</v>
      </c>
      <c r="J153" s="2">
        <v>1469890</v>
      </c>
      <c r="K153" s="2">
        <v>1485143</v>
      </c>
      <c r="L153">
        <v>1</v>
      </c>
    </row>
    <row r="154" spans="1:12">
      <c r="A154">
        <v>2003</v>
      </c>
      <c r="B154" t="s">
        <v>154</v>
      </c>
      <c r="C154" t="s">
        <v>113</v>
      </c>
      <c r="D154">
        <v>440799</v>
      </c>
      <c r="E154" t="s">
        <v>112</v>
      </c>
      <c r="F154" s="2">
        <v>507891</v>
      </c>
      <c r="G154" s="2">
        <v>973973</v>
      </c>
      <c r="H154" s="2">
        <v>1400750</v>
      </c>
      <c r="I154" s="2">
        <v>976831</v>
      </c>
      <c r="J154" s="2">
        <v>623663</v>
      </c>
      <c r="K154" s="2">
        <v>28701</v>
      </c>
      <c r="L154">
        <v>-95</v>
      </c>
    </row>
    <row r="155" spans="1:12">
      <c r="A155">
        <v>2004</v>
      </c>
      <c r="B155" t="s">
        <v>154</v>
      </c>
      <c r="C155" t="s">
        <v>113</v>
      </c>
      <c r="D155">
        <v>440793</v>
      </c>
      <c r="E155" t="s">
        <v>118</v>
      </c>
      <c r="F155" s="2">
        <v>0</v>
      </c>
      <c r="G155" s="2">
        <v>124820</v>
      </c>
      <c r="H155" s="2">
        <v>47542</v>
      </c>
      <c r="I155" s="2">
        <v>14917</v>
      </c>
      <c r="J155" s="2">
        <v>0</v>
      </c>
      <c r="K155" s="2">
        <v>0</v>
      </c>
    </row>
    <row r="156" spans="1:12">
      <c r="A156">
        <v>2005</v>
      </c>
      <c r="B156" t="s">
        <v>154</v>
      </c>
      <c r="C156" t="s">
        <v>113</v>
      </c>
      <c r="D156">
        <v>440794</v>
      </c>
      <c r="E156" t="s">
        <v>117</v>
      </c>
      <c r="F156" s="2">
        <v>15000</v>
      </c>
      <c r="G156" s="2">
        <v>202498</v>
      </c>
      <c r="H156" s="2">
        <v>143284</v>
      </c>
      <c r="I156" s="2">
        <v>20409</v>
      </c>
      <c r="J156" s="2">
        <v>0</v>
      </c>
      <c r="K156" s="2">
        <v>0</v>
      </c>
    </row>
    <row r="157" spans="1:12">
      <c r="A157">
        <v>2006</v>
      </c>
      <c r="B157" t="s">
        <v>154</v>
      </c>
      <c r="C157" t="s">
        <v>113</v>
      </c>
      <c r="D157">
        <v>440795</v>
      </c>
      <c r="E157" t="s">
        <v>121</v>
      </c>
      <c r="F157" s="2">
        <v>387841</v>
      </c>
      <c r="G157" s="2">
        <v>614054</v>
      </c>
      <c r="H157" s="2">
        <v>974512</v>
      </c>
      <c r="I157" s="2">
        <v>713977</v>
      </c>
      <c r="J157" s="2">
        <v>43499</v>
      </c>
      <c r="K157" s="2">
        <v>0</v>
      </c>
    </row>
    <row r="158" spans="1:12">
      <c r="A158">
        <v>2007</v>
      </c>
      <c r="B158" t="s">
        <v>154</v>
      </c>
      <c r="C158" t="s">
        <v>113</v>
      </c>
      <c r="D158">
        <v>440796</v>
      </c>
      <c r="E158" t="s">
        <v>129</v>
      </c>
      <c r="F158" s="2">
        <v>0</v>
      </c>
      <c r="G158" s="2">
        <v>20515</v>
      </c>
      <c r="H158" s="2">
        <v>0</v>
      </c>
      <c r="I158" s="2">
        <v>0</v>
      </c>
      <c r="J158" s="2">
        <v>0</v>
      </c>
      <c r="K158" s="2">
        <v>0</v>
      </c>
    </row>
    <row r="159" spans="1:12">
      <c r="A159">
        <v>2101</v>
      </c>
      <c r="B159" t="s">
        <v>153</v>
      </c>
      <c r="C159" t="s">
        <v>113</v>
      </c>
      <c r="D159">
        <v>440791</v>
      </c>
      <c r="E159" t="s">
        <v>115</v>
      </c>
      <c r="F159" s="2">
        <v>7533660</v>
      </c>
      <c r="G159" s="2">
        <v>10576496</v>
      </c>
      <c r="H159" s="2">
        <v>11045164</v>
      </c>
      <c r="I159" s="2">
        <v>5202818</v>
      </c>
      <c r="J159" s="2">
        <v>4794308</v>
      </c>
      <c r="K159" s="2">
        <v>4192548</v>
      </c>
      <c r="L159">
        <v>-13</v>
      </c>
    </row>
    <row r="160" spans="1:12">
      <c r="A160">
        <v>2102</v>
      </c>
      <c r="B160" t="s">
        <v>153</v>
      </c>
      <c r="C160" t="s">
        <v>113</v>
      </c>
      <c r="D160">
        <v>440799</v>
      </c>
      <c r="E160" t="s">
        <v>112</v>
      </c>
      <c r="F160" s="2">
        <v>3536654</v>
      </c>
      <c r="G160" s="2">
        <v>8526152</v>
      </c>
      <c r="H160" s="2">
        <v>7685710</v>
      </c>
      <c r="I160" s="2">
        <v>1854606</v>
      </c>
      <c r="J160" s="2">
        <v>2564074</v>
      </c>
      <c r="K160" s="2">
        <v>1667236</v>
      </c>
      <c r="L160">
        <v>-35</v>
      </c>
    </row>
    <row r="161" spans="1:12">
      <c r="A161">
        <v>2103</v>
      </c>
      <c r="B161" t="s">
        <v>153</v>
      </c>
      <c r="C161" t="s">
        <v>113</v>
      </c>
      <c r="D161">
        <v>440795</v>
      </c>
      <c r="E161" t="s">
        <v>121</v>
      </c>
      <c r="F161" s="2">
        <v>3407524</v>
      </c>
      <c r="G161" s="2">
        <v>3731249</v>
      </c>
      <c r="H161" s="2">
        <v>2966699</v>
      </c>
      <c r="I161" s="2">
        <v>2858667</v>
      </c>
      <c r="J161" s="2">
        <v>3513793</v>
      </c>
      <c r="K161" s="2">
        <v>1464600</v>
      </c>
      <c r="L161">
        <v>-58</v>
      </c>
    </row>
    <row r="162" spans="1:12">
      <c r="A162">
        <v>2104</v>
      </c>
      <c r="B162" t="s">
        <v>153</v>
      </c>
      <c r="C162" t="s">
        <v>113</v>
      </c>
      <c r="D162">
        <v>440797</v>
      </c>
      <c r="E162" t="s">
        <v>125</v>
      </c>
      <c r="F162" s="2">
        <v>801972</v>
      </c>
      <c r="G162" s="2">
        <v>1480448</v>
      </c>
      <c r="H162" s="2">
        <v>602082</v>
      </c>
      <c r="I162" s="2">
        <v>336913</v>
      </c>
      <c r="J162" s="2">
        <v>340360</v>
      </c>
      <c r="K162" s="2">
        <v>154402</v>
      </c>
      <c r="L162">
        <v>-55</v>
      </c>
    </row>
    <row r="163" spans="1:12">
      <c r="A163">
        <v>2105</v>
      </c>
      <c r="B163" t="s">
        <v>153</v>
      </c>
      <c r="C163" t="s">
        <v>113</v>
      </c>
      <c r="D163">
        <v>440793</v>
      </c>
      <c r="E163" t="s">
        <v>118</v>
      </c>
      <c r="F163" s="2">
        <v>85878</v>
      </c>
      <c r="G163" s="2">
        <v>170007</v>
      </c>
      <c r="H163" s="2">
        <v>310227</v>
      </c>
      <c r="I163" s="2">
        <v>81420</v>
      </c>
      <c r="J163" s="2">
        <v>0</v>
      </c>
      <c r="K163" s="2">
        <v>9605</v>
      </c>
    </row>
    <row r="164" spans="1:12">
      <c r="A164">
        <v>2106</v>
      </c>
      <c r="B164" t="s">
        <v>153</v>
      </c>
      <c r="C164" t="s">
        <v>113</v>
      </c>
      <c r="D164">
        <v>440794</v>
      </c>
      <c r="E164" t="s">
        <v>117</v>
      </c>
      <c r="F164" s="2">
        <v>16094</v>
      </c>
      <c r="G164" s="2">
        <v>29682</v>
      </c>
      <c r="H164" s="2">
        <v>0</v>
      </c>
      <c r="I164" s="2">
        <v>0</v>
      </c>
      <c r="J164" s="2">
        <v>0</v>
      </c>
      <c r="K164" s="2">
        <v>0</v>
      </c>
    </row>
    <row r="165" spans="1:12">
      <c r="A165">
        <v>2201</v>
      </c>
      <c r="B165" t="s">
        <v>152</v>
      </c>
      <c r="C165" t="s">
        <v>113</v>
      </c>
      <c r="D165">
        <v>440791</v>
      </c>
      <c r="E165" t="s">
        <v>115</v>
      </c>
      <c r="F165" s="2">
        <v>13487611</v>
      </c>
      <c r="G165" s="2">
        <v>12406916</v>
      </c>
      <c r="H165" s="2">
        <v>15100193</v>
      </c>
      <c r="I165" s="2">
        <v>6395781</v>
      </c>
      <c r="J165" s="2">
        <v>5743464</v>
      </c>
      <c r="K165" s="2">
        <v>5740400</v>
      </c>
    </row>
    <row r="166" spans="1:12">
      <c r="A166">
        <v>2202</v>
      </c>
      <c r="B166" t="s">
        <v>152</v>
      </c>
      <c r="C166" t="s">
        <v>113</v>
      </c>
      <c r="D166">
        <v>440799</v>
      </c>
      <c r="E166" t="s">
        <v>112</v>
      </c>
      <c r="F166" s="2">
        <v>357932</v>
      </c>
      <c r="G166" s="2">
        <v>982789</v>
      </c>
      <c r="H166" s="2">
        <v>1538325</v>
      </c>
      <c r="I166" s="2">
        <v>1229773</v>
      </c>
      <c r="J166" s="2">
        <v>1396388</v>
      </c>
      <c r="K166" s="2">
        <v>848407</v>
      </c>
      <c r="L166">
        <v>-39</v>
      </c>
    </row>
    <row r="167" spans="1:12">
      <c r="A167">
        <v>2203</v>
      </c>
      <c r="B167" t="s">
        <v>152</v>
      </c>
      <c r="C167" t="s">
        <v>113</v>
      </c>
      <c r="D167">
        <v>440792</v>
      </c>
      <c r="E167" t="s">
        <v>119</v>
      </c>
      <c r="F167" s="2">
        <v>0</v>
      </c>
      <c r="G167" s="2">
        <v>0</v>
      </c>
      <c r="H167" s="2">
        <v>459000</v>
      </c>
      <c r="I167" s="2">
        <v>312000</v>
      </c>
      <c r="J167" s="2">
        <v>294000</v>
      </c>
      <c r="K167" s="2">
        <v>344933</v>
      </c>
      <c r="L167">
        <v>17</v>
      </c>
    </row>
    <row r="168" spans="1:12">
      <c r="A168">
        <v>2204</v>
      </c>
      <c r="B168" t="s">
        <v>152</v>
      </c>
      <c r="C168" t="s">
        <v>113</v>
      </c>
      <c r="D168">
        <v>440795</v>
      </c>
      <c r="E168" t="s">
        <v>121</v>
      </c>
      <c r="F168" s="2">
        <v>768375</v>
      </c>
      <c r="G168" s="2">
        <v>1342924</v>
      </c>
      <c r="H168" s="2">
        <v>994434</v>
      </c>
      <c r="I168" s="2">
        <v>440226</v>
      </c>
      <c r="J168" s="2">
        <v>354419</v>
      </c>
      <c r="K168" s="2">
        <v>217527</v>
      </c>
      <c r="L168">
        <v>-39</v>
      </c>
    </row>
    <row r="169" spans="1:12">
      <c r="A169">
        <v>2205</v>
      </c>
      <c r="B169" t="s">
        <v>152</v>
      </c>
      <c r="C169" t="s">
        <v>113</v>
      </c>
      <c r="D169">
        <v>440797</v>
      </c>
      <c r="E169" t="s">
        <v>125</v>
      </c>
      <c r="F169" s="2">
        <v>423387</v>
      </c>
      <c r="G169" s="2">
        <v>937074</v>
      </c>
      <c r="H169" s="2">
        <v>354909</v>
      </c>
      <c r="I169" s="2">
        <v>306081</v>
      </c>
      <c r="J169" s="2">
        <v>264786</v>
      </c>
      <c r="K169" s="2">
        <v>86441</v>
      </c>
      <c r="L169">
        <v>-67</v>
      </c>
    </row>
    <row r="170" spans="1:12">
      <c r="A170">
        <v>2206</v>
      </c>
      <c r="B170" t="s">
        <v>152</v>
      </c>
      <c r="C170" t="s">
        <v>113</v>
      </c>
      <c r="D170">
        <v>440793</v>
      </c>
      <c r="E170" t="s">
        <v>118</v>
      </c>
      <c r="F170" s="2">
        <v>10251</v>
      </c>
      <c r="G170" s="2">
        <v>19680</v>
      </c>
      <c r="H170" s="2">
        <v>22158</v>
      </c>
      <c r="I170" s="2">
        <v>11211</v>
      </c>
      <c r="J170" s="2">
        <v>3407</v>
      </c>
      <c r="K170" s="2">
        <v>2572</v>
      </c>
      <c r="L170">
        <v>-25</v>
      </c>
    </row>
    <row r="171" spans="1:12">
      <c r="A171">
        <v>2207</v>
      </c>
      <c r="B171" t="s">
        <v>152</v>
      </c>
      <c r="C171" t="s">
        <v>113</v>
      </c>
      <c r="D171">
        <v>440794</v>
      </c>
      <c r="E171" t="s">
        <v>117</v>
      </c>
      <c r="F171" s="2">
        <v>51673</v>
      </c>
      <c r="G171" s="2">
        <v>106835</v>
      </c>
      <c r="H171" s="2">
        <v>23730</v>
      </c>
      <c r="I171" s="2">
        <v>0</v>
      </c>
      <c r="J171" s="2">
        <v>0</v>
      </c>
      <c r="K171" s="2">
        <v>0</v>
      </c>
    </row>
    <row r="172" spans="1:12">
      <c r="A172">
        <v>2301</v>
      </c>
      <c r="B172" t="s">
        <v>151</v>
      </c>
      <c r="C172" t="s">
        <v>113</v>
      </c>
      <c r="D172">
        <v>440791</v>
      </c>
      <c r="E172" t="s">
        <v>115</v>
      </c>
      <c r="F172" s="2">
        <v>2850960</v>
      </c>
      <c r="G172" s="2">
        <v>3850796</v>
      </c>
      <c r="H172" s="2">
        <v>2564624</v>
      </c>
      <c r="I172" s="2">
        <v>3424461</v>
      </c>
      <c r="J172" s="2">
        <v>3071189</v>
      </c>
      <c r="K172" s="2">
        <v>3104642</v>
      </c>
      <c r="L172">
        <v>1</v>
      </c>
    </row>
    <row r="173" spans="1:12">
      <c r="A173">
        <v>2302</v>
      </c>
      <c r="B173" t="s">
        <v>151</v>
      </c>
      <c r="C173" t="s">
        <v>113</v>
      </c>
      <c r="D173">
        <v>440793</v>
      </c>
      <c r="E173" t="s">
        <v>118</v>
      </c>
      <c r="F173" s="2">
        <v>2322232</v>
      </c>
      <c r="G173" s="2">
        <v>3170472</v>
      </c>
      <c r="H173" s="2">
        <v>5252997</v>
      </c>
      <c r="I173" s="2">
        <v>1937470</v>
      </c>
      <c r="J173" s="2">
        <v>2549781</v>
      </c>
      <c r="K173" s="2">
        <v>2432245</v>
      </c>
      <c r="L173">
        <v>-5</v>
      </c>
    </row>
    <row r="174" spans="1:12">
      <c r="A174">
        <v>2303</v>
      </c>
      <c r="B174" t="s">
        <v>151</v>
      </c>
      <c r="C174" t="s">
        <v>113</v>
      </c>
      <c r="D174">
        <v>440795</v>
      </c>
      <c r="E174" t="s">
        <v>121</v>
      </c>
      <c r="F174" s="2">
        <v>2022088</v>
      </c>
      <c r="G174" s="2">
        <v>2218841</v>
      </c>
      <c r="H174" s="2">
        <v>2078108</v>
      </c>
      <c r="I174" s="2">
        <v>2000917</v>
      </c>
      <c r="J174" s="2">
        <v>1915339</v>
      </c>
      <c r="K174" s="2">
        <v>1279938</v>
      </c>
      <c r="L174">
        <v>-33</v>
      </c>
    </row>
    <row r="175" spans="1:12">
      <c r="A175">
        <v>2304</v>
      </c>
      <c r="B175" t="s">
        <v>151</v>
      </c>
      <c r="C175" t="s">
        <v>113</v>
      </c>
      <c r="D175">
        <v>440796</v>
      </c>
      <c r="E175" t="s">
        <v>129</v>
      </c>
      <c r="F175" s="2">
        <v>262030</v>
      </c>
      <c r="G175" s="2">
        <v>569587</v>
      </c>
      <c r="H175" s="2">
        <v>935116</v>
      </c>
      <c r="I175" s="2">
        <v>318831</v>
      </c>
      <c r="J175" s="2">
        <v>104353</v>
      </c>
      <c r="K175" s="2">
        <v>120229</v>
      </c>
      <c r="L175">
        <v>15</v>
      </c>
    </row>
    <row r="176" spans="1:12">
      <c r="A176">
        <v>2305</v>
      </c>
      <c r="B176" t="s">
        <v>151</v>
      </c>
      <c r="C176" t="s">
        <v>113</v>
      </c>
      <c r="D176">
        <v>440794</v>
      </c>
      <c r="E176" t="s">
        <v>117</v>
      </c>
      <c r="F176" s="2">
        <v>166709</v>
      </c>
      <c r="G176" s="2">
        <v>589112</v>
      </c>
      <c r="H176" s="2">
        <v>324146</v>
      </c>
      <c r="I176" s="2">
        <v>271929</v>
      </c>
      <c r="J176" s="2">
        <v>77068</v>
      </c>
      <c r="K176" s="2">
        <v>27353</v>
      </c>
      <c r="L176">
        <v>-65</v>
      </c>
    </row>
    <row r="177" spans="1:12">
      <c r="A177">
        <v>2306</v>
      </c>
      <c r="B177" t="s">
        <v>151</v>
      </c>
      <c r="C177" t="s">
        <v>113</v>
      </c>
      <c r="D177">
        <v>440799</v>
      </c>
      <c r="E177" t="s">
        <v>112</v>
      </c>
      <c r="F177" s="2">
        <v>111649</v>
      </c>
      <c r="G177" s="2">
        <v>122412</v>
      </c>
      <c r="H177" s="2">
        <v>244797</v>
      </c>
      <c r="I177" s="2">
        <v>95590</v>
      </c>
      <c r="J177" s="2">
        <v>26597</v>
      </c>
      <c r="K177" s="2">
        <v>11018</v>
      </c>
      <c r="L177">
        <v>-59</v>
      </c>
    </row>
    <row r="178" spans="1:12">
      <c r="A178">
        <v>2307</v>
      </c>
      <c r="B178" t="s">
        <v>151</v>
      </c>
      <c r="C178" t="s">
        <v>113</v>
      </c>
      <c r="D178">
        <v>440792</v>
      </c>
      <c r="E178" t="s">
        <v>119</v>
      </c>
      <c r="F178" s="2">
        <v>27528</v>
      </c>
      <c r="G178" s="2">
        <v>88648</v>
      </c>
      <c r="H178" s="2">
        <v>94327</v>
      </c>
      <c r="I178" s="2">
        <v>27495</v>
      </c>
      <c r="J178" s="2">
        <v>29111</v>
      </c>
      <c r="K178" s="2">
        <v>10320</v>
      </c>
      <c r="L178">
        <v>-65</v>
      </c>
    </row>
    <row r="179" spans="1:12">
      <c r="A179">
        <v>2308</v>
      </c>
      <c r="B179" t="s">
        <v>151</v>
      </c>
      <c r="C179" t="s">
        <v>113</v>
      </c>
      <c r="D179">
        <v>440797</v>
      </c>
      <c r="E179" t="s">
        <v>125</v>
      </c>
      <c r="F179" s="2">
        <v>0</v>
      </c>
      <c r="G179" s="2">
        <v>42992</v>
      </c>
      <c r="H179" s="2">
        <v>0</v>
      </c>
      <c r="I179" s="2">
        <v>0</v>
      </c>
      <c r="J179" s="2">
        <v>0</v>
      </c>
      <c r="K179" s="2">
        <v>0</v>
      </c>
    </row>
    <row r="180" spans="1:12">
      <c r="A180">
        <v>2401</v>
      </c>
      <c r="B180" t="s">
        <v>150</v>
      </c>
      <c r="C180" t="s">
        <v>113</v>
      </c>
      <c r="D180">
        <v>440791</v>
      </c>
      <c r="E180" t="s">
        <v>115</v>
      </c>
      <c r="F180" s="2">
        <v>463666</v>
      </c>
      <c r="G180" s="2">
        <v>1583754</v>
      </c>
      <c r="H180" s="2">
        <v>388139</v>
      </c>
      <c r="I180" s="2">
        <v>1147917</v>
      </c>
      <c r="J180" s="2">
        <v>1524491</v>
      </c>
      <c r="K180" s="2">
        <v>4390167</v>
      </c>
      <c r="L180">
        <v>188</v>
      </c>
    </row>
    <row r="181" spans="1:12">
      <c r="A181">
        <v>2402</v>
      </c>
      <c r="B181" t="s">
        <v>150</v>
      </c>
      <c r="C181" t="s">
        <v>113</v>
      </c>
      <c r="D181">
        <v>440797</v>
      </c>
      <c r="E181" t="s">
        <v>125</v>
      </c>
      <c r="F181" s="2">
        <v>127441</v>
      </c>
      <c r="G181" s="2">
        <v>517183</v>
      </c>
      <c r="H181" s="2">
        <v>90221</v>
      </c>
      <c r="I181" s="2">
        <v>214429</v>
      </c>
      <c r="J181" s="2">
        <v>883596</v>
      </c>
      <c r="K181" s="2">
        <v>954331</v>
      </c>
      <c r="L181">
        <v>8</v>
      </c>
    </row>
    <row r="182" spans="1:12">
      <c r="A182">
        <v>2403</v>
      </c>
      <c r="B182" t="s">
        <v>150</v>
      </c>
      <c r="C182" t="s">
        <v>113</v>
      </c>
      <c r="D182">
        <v>440795</v>
      </c>
      <c r="E182" t="s">
        <v>121</v>
      </c>
      <c r="F182" s="2">
        <v>99399</v>
      </c>
      <c r="G182" s="2">
        <v>257669</v>
      </c>
      <c r="H182" s="2">
        <v>29195</v>
      </c>
      <c r="I182" s="2">
        <v>408142</v>
      </c>
      <c r="J182" s="2">
        <v>235969</v>
      </c>
      <c r="K182" s="2">
        <v>665137</v>
      </c>
      <c r="L182">
        <v>182</v>
      </c>
    </row>
    <row r="183" spans="1:12">
      <c r="A183">
        <v>2404</v>
      </c>
      <c r="B183" t="s">
        <v>150</v>
      </c>
      <c r="C183" t="s">
        <v>113</v>
      </c>
      <c r="D183">
        <v>440799</v>
      </c>
      <c r="E183" t="s">
        <v>112</v>
      </c>
      <c r="F183" s="2">
        <v>0</v>
      </c>
      <c r="G183" s="2">
        <v>72592</v>
      </c>
      <c r="H183" s="2">
        <v>33905</v>
      </c>
      <c r="I183" s="2">
        <v>306244</v>
      </c>
      <c r="J183" s="2">
        <v>453505</v>
      </c>
      <c r="K183" s="2">
        <v>254250</v>
      </c>
      <c r="L183">
        <v>-44</v>
      </c>
    </row>
    <row r="184" spans="1:12">
      <c r="A184">
        <v>2405</v>
      </c>
      <c r="B184" t="s">
        <v>150</v>
      </c>
      <c r="C184" t="s">
        <v>113</v>
      </c>
      <c r="D184">
        <v>440793</v>
      </c>
      <c r="E184" t="s">
        <v>118</v>
      </c>
      <c r="F184" s="2">
        <v>0</v>
      </c>
      <c r="G184" s="2">
        <v>0</v>
      </c>
      <c r="H184" s="2">
        <v>0</v>
      </c>
      <c r="I184" s="2">
        <v>0</v>
      </c>
      <c r="J184" s="2">
        <v>3841</v>
      </c>
      <c r="K184" s="2">
        <v>57789</v>
      </c>
      <c r="L184" s="1">
        <v>1405</v>
      </c>
    </row>
    <row r="185" spans="1:12">
      <c r="A185">
        <v>2406</v>
      </c>
      <c r="B185" t="s">
        <v>150</v>
      </c>
      <c r="C185" t="s">
        <v>113</v>
      </c>
      <c r="D185">
        <v>440794</v>
      </c>
      <c r="E185" t="s">
        <v>117</v>
      </c>
      <c r="F185" s="2">
        <v>0</v>
      </c>
      <c r="G185" s="2">
        <v>0</v>
      </c>
      <c r="H185" s="2">
        <v>0</v>
      </c>
      <c r="I185" s="2">
        <v>0</v>
      </c>
      <c r="J185" s="2">
        <v>29070</v>
      </c>
      <c r="K185" s="2">
        <v>0</v>
      </c>
    </row>
    <row r="186" spans="1:12">
      <c r="A186">
        <v>2501</v>
      </c>
      <c r="B186" t="s">
        <v>149</v>
      </c>
      <c r="C186" t="s">
        <v>113</v>
      </c>
      <c r="D186">
        <v>440791</v>
      </c>
      <c r="E186" t="s">
        <v>115</v>
      </c>
      <c r="F186" s="2">
        <v>544081</v>
      </c>
      <c r="G186" s="2">
        <v>1061575</v>
      </c>
      <c r="H186" s="2">
        <v>892348</v>
      </c>
      <c r="I186" s="2">
        <v>1204335</v>
      </c>
      <c r="J186" s="2">
        <v>1902953</v>
      </c>
      <c r="K186" s="2">
        <v>3552326</v>
      </c>
      <c r="L186">
        <v>87</v>
      </c>
    </row>
    <row r="187" spans="1:12">
      <c r="A187">
        <v>2502</v>
      </c>
      <c r="B187" t="s">
        <v>149</v>
      </c>
      <c r="C187" t="s">
        <v>113</v>
      </c>
      <c r="D187">
        <v>440799</v>
      </c>
      <c r="E187" t="s">
        <v>112</v>
      </c>
      <c r="F187" s="2">
        <v>3037571</v>
      </c>
      <c r="G187" s="2">
        <v>2963638</v>
      </c>
      <c r="H187" s="2">
        <v>4175399</v>
      </c>
      <c r="I187" s="2">
        <v>2234947</v>
      </c>
      <c r="J187" s="2">
        <v>4557397</v>
      </c>
      <c r="K187" s="2">
        <v>1217766</v>
      </c>
      <c r="L187">
        <v>-73</v>
      </c>
    </row>
    <row r="188" spans="1:12">
      <c r="A188">
        <v>2503</v>
      </c>
      <c r="B188" t="s">
        <v>149</v>
      </c>
      <c r="C188" t="s">
        <v>113</v>
      </c>
      <c r="D188">
        <v>440797</v>
      </c>
      <c r="E188" t="s">
        <v>125</v>
      </c>
      <c r="F188" s="2">
        <v>284918</v>
      </c>
      <c r="G188" s="2">
        <v>397026</v>
      </c>
      <c r="H188" s="2">
        <v>319717</v>
      </c>
      <c r="I188" s="2">
        <v>314657</v>
      </c>
      <c r="J188" s="2">
        <v>246375</v>
      </c>
      <c r="K188" s="2">
        <v>709568</v>
      </c>
      <c r="L188">
        <v>188</v>
      </c>
    </row>
    <row r="189" spans="1:12">
      <c r="A189">
        <v>2504</v>
      </c>
      <c r="B189" t="s">
        <v>149</v>
      </c>
      <c r="C189" t="s">
        <v>113</v>
      </c>
      <c r="D189">
        <v>440793</v>
      </c>
      <c r="E189" t="s">
        <v>118</v>
      </c>
      <c r="F189" s="2">
        <v>710533</v>
      </c>
      <c r="G189" s="2">
        <v>673763</v>
      </c>
      <c r="H189" s="2">
        <v>707857</v>
      </c>
      <c r="I189" s="2">
        <v>633897</v>
      </c>
      <c r="J189" s="2">
        <v>459050</v>
      </c>
      <c r="K189" s="2">
        <v>74001</v>
      </c>
      <c r="L189">
        <v>-84</v>
      </c>
    </row>
    <row r="190" spans="1:12">
      <c r="A190">
        <v>2505</v>
      </c>
      <c r="B190" t="s">
        <v>149</v>
      </c>
      <c r="C190" t="s">
        <v>113</v>
      </c>
      <c r="D190">
        <v>440792</v>
      </c>
      <c r="E190" t="s">
        <v>119</v>
      </c>
      <c r="F190" s="2">
        <v>30316</v>
      </c>
      <c r="G190" s="2">
        <v>4484</v>
      </c>
      <c r="H190" s="2">
        <v>19000</v>
      </c>
      <c r="I190" s="2">
        <v>12369</v>
      </c>
      <c r="J190" s="2">
        <v>8239</v>
      </c>
      <c r="K190" s="2">
        <v>39366</v>
      </c>
      <c r="L190">
        <v>378</v>
      </c>
    </row>
    <row r="191" spans="1:12">
      <c r="A191">
        <v>2506</v>
      </c>
      <c r="B191" t="s">
        <v>149</v>
      </c>
      <c r="C191" t="s">
        <v>113</v>
      </c>
      <c r="D191">
        <v>440794</v>
      </c>
      <c r="E191" t="s">
        <v>117</v>
      </c>
      <c r="F191" s="2">
        <v>31277</v>
      </c>
      <c r="G191" s="2">
        <v>181291</v>
      </c>
      <c r="H191" s="2">
        <v>212058</v>
      </c>
      <c r="I191" s="2">
        <v>2786620</v>
      </c>
      <c r="J191" s="2">
        <v>49980</v>
      </c>
      <c r="K191" s="2">
        <v>31094</v>
      </c>
      <c r="L191">
        <v>-38</v>
      </c>
    </row>
    <row r="192" spans="1:12">
      <c r="A192">
        <v>2507</v>
      </c>
      <c r="B192" t="s">
        <v>149</v>
      </c>
      <c r="C192" t="s">
        <v>113</v>
      </c>
      <c r="D192">
        <v>440796</v>
      </c>
      <c r="E192" t="s">
        <v>129</v>
      </c>
      <c r="F192" s="2">
        <v>8673</v>
      </c>
      <c r="G192" s="2">
        <v>0</v>
      </c>
      <c r="H192" s="2">
        <v>70490</v>
      </c>
      <c r="I192" s="2">
        <v>4541</v>
      </c>
      <c r="J192" s="2">
        <v>9601</v>
      </c>
      <c r="K192" s="2">
        <v>26152</v>
      </c>
      <c r="L192">
        <v>172</v>
      </c>
    </row>
    <row r="193" spans="1:12">
      <c r="A193">
        <v>2508</v>
      </c>
      <c r="B193" t="s">
        <v>149</v>
      </c>
      <c r="C193" t="s">
        <v>113</v>
      </c>
      <c r="D193">
        <v>440795</v>
      </c>
      <c r="E193" t="s">
        <v>121</v>
      </c>
      <c r="F193" s="2">
        <v>62279</v>
      </c>
      <c r="G193" s="2">
        <v>420499</v>
      </c>
      <c r="H193" s="2">
        <v>195573</v>
      </c>
      <c r="I193" s="2">
        <v>215446</v>
      </c>
      <c r="J193" s="2">
        <v>186574</v>
      </c>
      <c r="K193" s="2">
        <v>22743</v>
      </c>
      <c r="L193">
        <v>-88</v>
      </c>
    </row>
    <row r="194" spans="1:12">
      <c r="A194">
        <v>2601</v>
      </c>
      <c r="B194" t="s">
        <v>148</v>
      </c>
      <c r="C194" t="s">
        <v>113</v>
      </c>
      <c r="D194">
        <v>440791</v>
      </c>
      <c r="E194" t="s">
        <v>115</v>
      </c>
      <c r="F194" s="2">
        <v>885774</v>
      </c>
      <c r="G194" s="2">
        <v>825560</v>
      </c>
      <c r="H194" s="2">
        <v>1628510</v>
      </c>
      <c r="I194" s="2">
        <v>1960606</v>
      </c>
      <c r="J194" s="2">
        <v>2077849</v>
      </c>
      <c r="K194" s="2">
        <v>2255065</v>
      </c>
      <c r="L194">
        <v>9</v>
      </c>
    </row>
    <row r="195" spans="1:12">
      <c r="A195">
        <v>2602</v>
      </c>
      <c r="B195" t="s">
        <v>148</v>
      </c>
      <c r="C195" t="s">
        <v>113</v>
      </c>
      <c r="D195">
        <v>440793</v>
      </c>
      <c r="E195" t="s">
        <v>118</v>
      </c>
      <c r="F195" s="2">
        <v>3220840</v>
      </c>
      <c r="G195" s="2">
        <v>4285666</v>
      </c>
      <c r="H195" s="2">
        <v>6316684</v>
      </c>
      <c r="I195" s="2">
        <v>1873444</v>
      </c>
      <c r="J195" s="2">
        <v>2063374</v>
      </c>
      <c r="K195" s="2">
        <v>2254619</v>
      </c>
      <c r="L195">
        <v>9</v>
      </c>
    </row>
    <row r="196" spans="1:12">
      <c r="A196">
        <v>2603</v>
      </c>
      <c r="B196" t="s">
        <v>148</v>
      </c>
      <c r="C196" t="s">
        <v>113</v>
      </c>
      <c r="D196">
        <v>440795</v>
      </c>
      <c r="E196" t="s">
        <v>121</v>
      </c>
      <c r="F196" s="2">
        <v>255734</v>
      </c>
      <c r="G196" s="2">
        <v>160192</v>
      </c>
      <c r="H196" s="2">
        <v>143851</v>
      </c>
      <c r="I196" s="2">
        <v>344847</v>
      </c>
      <c r="J196" s="2">
        <v>127814</v>
      </c>
      <c r="K196" s="2">
        <v>551126</v>
      </c>
      <c r="L196">
        <v>331</v>
      </c>
    </row>
    <row r="197" spans="1:12">
      <c r="A197">
        <v>2604</v>
      </c>
      <c r="B197" t="s">
        <v>148</v>
      </c>
      <c r="C197" t="s">
        <v>113</v>
      </c>
      <c r="D197">
        <v>440796</v>
      </c>
      <c r="E197" t="s">
        <v>129</v>
      </c>
      <c r="F197" s="2">
        <v>624658</v>
      </c>
      <c r="G197" s="2">
        <v>1134757</v>
      </c>
      <c r="H197" s="2">
        <v>1119871</v>
      </c>
      <c r="I197" s="2">
        <v>431304</v>
      </c>
      <c r="J197" s="2">
        <v>549458</v>
      </c>
      <c r="K197" s="2">
        <v>111424</v>
      </c>
      <c r="L197">
        <v>-80</v>
      </c>
    </row>
    <row r="198" spans="1:12">
      <c r="A198">
        <v>2605</v>
      </c>
      <c r="B198" t="s">
        <v>148</v>
      </c>
      <c r="C198" t="s">
        <v>113</v>
      </c>
      <c r="D198">
        <v>440792</v>
      </c>
      <c r="E198" t="s">
        <v>119</v>
      </c>
      <c r="F198" s="2">
        <v>20865</v>
      </c>
      <c r="G198" s="2">
        <v>20661</v>
      </c>
      <c r="H198" s="2">
        <v>0</v>
      </c>
      <c r="I198" s="2">
        <v>9935</v>
      </c>
      <c r="J198" s="2">
        <v>0</v>
      </c>
      <c r="K198" s="2">
        <v>0</v>
      </c>
    </row>
    <row r="199" spans="1:12">
      <c r="A199">
        <v>2606</v>
      </c>
      <c r="B199" t="s">
        <v>148</v>
      </c>
      <c r="C199" t="s">
        <v>113</v>
      </c>
      <c r="D199">
        <v>440794</v>
      </c>
      <c r="E199" t="s">
        <v>117</v>
      </c>
      <c r="F199" s="2">
        <v>29020</v>
      </c>
      <c r="G199" s="2">
        <v>12511</v>
      </c>
      <c r="H199" s="2">
        <v>0</v>
      </c>
      <c r="I199" s="2">
        <v>0</v>
      </c>
      <c r="J199" s="2">
        <v>0</v>
      </c>
      <c r="K199" s="2">
        <v>0</v>
      </c>
    </row>
    <row r="200" spans="1:12">
      <c r="A200">
        <v>2607</v>
      </c>
      <c r="B200" t="s">
        <v>148</v>
      </c>
      <c r="C200" t="s">
        <v>113</v>
      </c>
      <c r="D200">
        <v>440797</v>
      </c>
      <c r="E200" t="s">
        <v>125</v>
      </c>
      <c r="F200" s="2">
        <v>0</v>
      </c>
      <c r="G200" s="2">
        <v>0</v>
      </c>
      <c r="H200" s="2">
        <v>0</v>
      </c>
      <c r="I200" s="2">
        <v>0</v>
      </c>
      <c r="J200" s="2">
        <v>2641</v>
      </c>
      <c r="K200" s="2">
        <v>0</v>
      </c>
    </row>
    <row r="201" spans="1:12">
      <c r="A201">
        <v>2608</v>
      </c>
      <c r="B201" t="s">
        <v>148</v>
      </c>
      <c r="C201" t="s">
        <v>113</v>
      </c>
      <c r="D201">
        <v>440799</v>
      </c>
      <c r="E201" t="s">
        <v>112</v>
      </c>
      <c r="F201" s="2">
        <v>243652</v>
      </c>
      <c r="G201" s="2">
        <v>379929</v>
      </c>
      <c r="H201" s="2">
        <v>144998</v>
      </c>
      <c r="I201" s="2">
        <v>448523</v>
      </c>
      <c r="J201" s="2">
        <v>553926</v>
      </c>
      <c r="K201" s="2">
        <v>0</v>
      </c>
    </row>
    <row r="202" spans="1:12">
      <c r="A202">
        <v>2701</v>
      </c>
      <c r="B202" t="s">
        <v>147</v>
      </c>
      <c r="C202" t="s">
        <v>113</v>
      </c>
      <c r="D202">
        <v>440791</v>
      </c>
      <c r="E202" t="s">
        <v>115</v>
      </c>
      <c r="F202" s="2">
        <v>3355466</v>
      </c>
      <c r="G202" s="2">
        <v>3881468</v>
      </c>
      <c r="H202" s="2">
        <v>4140943</v>
      </c>
      <c r="I202" s="2">
        <v>3404249</v>
      </c>
      <c r="J202" s="2">
        <v>3923559</v>
      </c>
      <c r="K202" s="2">
        <v>3770409</v>
      </c>
      <c r="L202">
        <v>-4</v>
      </c>
    </row>
    <row r="203" spans="1:12">
      <c r="A203">
        <v>2702</v>
      </c>
      <c r="B203" t="s">
        <v>147</v>
      </c>
      <c r="C203" t="s">
        <v>113</v>
      </c>
      <c r="D203">
        <v>440793</v>
      </c>
      <c r="E203" t="s">
        <v>118</v>
      </c>
      <c r="F203" s="2">
        <v>29106</v>
      </c>
      <c r="G203" s="2">
        <v>169378</v>
      </c>
      <c r="H203" s="2">
        <v>463450</v>
      </c>
      <c r="I203" s="2">
        <v>517724</v>
      </c>
      <c r="J203" s="2">
        <v>1018245</v>
      </c>
      <c r="K203" s="2">
        <v>1019283</v>
      </c>
    </row>
    <row r="204" spans="1:12">
      <c r="A204">
        <v>2703</v>
      </c>
      <c r="B204" t="s">
        <v>147</v>
      </c>
      <c r="C204" t="s">
        <v>113</v>
      </c>
      <c r="D204">
        <v>440795</v>
      </c>
      <c r="E204" t="s">
        <v>121</v>
      </c>
      <c r="F204" s="2">
        <v>0</v>
      </c>
      <c r="G204" s="2">
        <v>37350</v>
      </c>
      <c r="H204" s="2">
        <v>225812</v>
      </c>
      <c r="I204" s="2">
        <v>58130</v>
      </c>
      <c r="J204" s="2">
        <v>69405</v>
      </c>
      <c r="K204" s="2">
        <v>102299</v>
      </c>
      <c r="L204">
        <v>47</v>
      </c>
    </row>
    <row r="205" spans="1:12">
      <c r="A205">
        <v>2704</v>
      </c>
      <c r="B205" t="s">
        <v>147</v>
      </c>
      <c r="C205" t="s">
        <v>113</v>
      </c>
      <c r="D205">
        <v>440799</v>
      </c>
      <c r="E205" t="s">
        <v>112</v>
      </c>
      <c r="F205" s="2">
        <v>139585</v>
      </c>
      <c r="G205" s="2">
        <v>80561</v>
      </c>
      <c r="H205" s="2">
        <v>327762</v>
      </c>
      <c r="I205" s="2">
        <v>37588</v>
      </c>
      <c r="J205" s="2">
        <v>114224</v>
      </c>
      <c r="K205" s="2">
        <v>86642</v>
      </c>
      <c r="L205">
        <v>-24</v>
      </c>
    </row>
    <row r="206" spans="1:12">
      <c r="A206">
        <v>2705</v>
      </c>
      <c r="B206" t="s">
        <v>147</v>
      </c>
      <c r="C206" t="s">
        <v>113</v>
      </c>
      <c r="D206">
        <v>440794</v>
      </c>
      <c r="E206" t="s">
        <v>117</v>
      </c>
      <c r="F206" s="2">
        <v>0</v>
      </c>
      <c r="G206" s="2">
        <v>149397</v>
      </c>
      <c r="H206" s="2">
        <v>0</v>
      </c>
      <c r="I206" s="2">
        <v>8945</v>
      </c>
      <c r="J206" s="2">
        <v>87990</v>
      </c>
      <c r="K206" s="2">
        <v>72887</v>
      </c>
      <c r="L206">
        <v>-17</v>
      </c>
    </row>
    <row r="207" spans="1:12">
      <c r="A207">
        <v>2706</v>
      </c>
      <c r="B207" t="s">
        <v>147</v>
      </c>
      <c r="C207" t="s">
        <v>113</v>
      </c>
      <c r="D207">
        <v>440796</v>
      </c>
      <c r="E207" t="s">
        <v>129</v>
      </c>
      <c r="F207" s="2">
        <v>113719</v>
      </c>
      <c r="G207" s="2">
        <v>168018</v>
      </c>
      <c r="H207" s="2">
        <v>110895</v>
      </c>
      <c r="I207" s="2">
        <v>67628</v>
      </c>
      <c r="J207" s="2">
        <v>49790</v>
      </c>
      <c r="K207" s="2">
        <v>0</v>
      </c>
    </row>
    <row r="208" spans="1:12">
      <c r="A208">
        <v>2707</v>
      </c>
      <c r="B208" t="s">
        <v>147</v>
      </c>
      <c r="C208" t="s">
        <v>113</v>
      </c>
      <c r="D208">
        <v>440797</v>
      </c>
      <c r="E208" t="s">
        <v>125</v>
      </c>
      <c r="F208" s="2">
        <v>0</v>
      </c>
      <c r="G208" s="2">
        <v>17387</v>
      </c>
      <c r="H208" s="2">
        <v>0</v>
      </c>
      <c r="I208" s="2">
        <v>0</v>
      </c>
      <c r="J208" s="2">
        <v>0</v>
      </c>
      <c r="K208" s="2">
        <v>0</v>
      </c>
    </row>
    <row r="209" spans="1:12">
      <c r="A209">
        <v>2801</v>
      </c>
      <c r="B209" t="s">
        <v>146</v>
      </c>
      <c r="C209" t="s">
        <v>113</v>
      </c>
      <c r="D209">
        <v>440791</v>
      </c>
      <c r="E209" t="s">
        <v>115</v>
      </c>
      <c r="F209" s="2">
        <v>985786</v>
      </c>
      <c r="G209" s="2">
        <v>4460279</v>
      </c>
      <c r="H209" s="2">
        <v>9378601</v>
      </c>
      <c r="I209" s="2">
        <v>3954148</v>
      </c>
      <c r="J209" s="2">
        <v>2411869</v>
      </c>
      <c r="K209" s="2">
        <v>3444852</v>
      </c>
      <c r="L209">
        <v>43</v>
      </c>
    </row>
    <row r="210" spans="1:12">
      <c r="A210">
        <v>2802</v>
      </c>
      <c r="B210" t="s">
        <v>146</v>
      </c>
      <c r="C210" t="s">
        <v>113</v>
      </c>
      <c r="D210">
        <v>440794</v>
      </c>
      <c r="E210" t="s">
        <v>117</v>
      </c>
      <c r="F210" s="2">
        <v>1751462</v>
      </c>
      <c r="G210" s="2">
        <v>1473440</v>
      </c>
      <c r="H210" s="2">
        <v>3863261</v>
      </c>
      <c r="I210" s="2">
        <v>2275634</v>
      </c>
      <c r="J210" s="2">
        <v>147779</v>
      </c>
      <c r="K210" s="2">
        <v>440137</v>
      </c>
      <c r="L210">
        <v>198</v>
      </c>
    </row>
    <row r="211" spans="1:12">
      <c r="A211">
        <v>2803</v>
      </c>
      <c r="B211" t="s">
        <v>146</v>
      </c>
      <c r="C211" t="s">
        <v>113</v>
      </c>
      <c r="D211">
        <v>440793</v>
      </c>
      <c r="E211" t="s">
        <v>118</v>
      </c>
      <c r="F211" s="2">
        <v>32668</v>
      </c>
      <c r="G211" s="2">
        <v>33508</v>
      </c>
      <c r="H211" s="2">
        <v>175821</v>
      </c>
      <c r="I211" s="2">
        <v>297617</v>
      </c>
      <c r="J211" s="2">
        <v>101439</v>
      </c>
      <c r="K211" s="2">
        <v>324079</v>
      </c>
      <c r="L211">
        <v>219</v>
      </c>
    </row>
    <row r="212" spans="1:12">
      <c r="A212">
        <v>2804</v>
      </c>
      <c r="B212" t="s">
        <v>146</v>
      </c>
      <c r="C212" t="s">
        <v>113</v>
      </c>
      <c r="D212">
        <v>440799</v>
      </c>
      <c r="E212" t="s">
        <v>112</v>
      </c>
      <c r="F212" s="2">
        <v>135817</v>
      </c>
      <c r="G212" s="2">
        <v>941488</v>
      </c>
      <c r="H212" s="2">
        <v>3393649</v>
      </c>
      <c r="I212" s="2">
        <v>1711514</v>
      </c>
      <c r="J212" s="2">
        <v>72200</v>
      </c>
      <c r="K212" s="2">
        <v>269147</v>
      </c>
      <c r="L212">
        <v>273</v>
      </c>
    </row>
    <row r="213" spans="1:12">
      <c r="A213">
        <v>2805</v>
      </c>
      <c r="B213" t="s">
        <v>146</v>
      </c>
      <c r="C213" t="s">
        <v>113</v>
      </c>
      <c r="D213">
        <v>440797</v>
      </c>
      <c r="E213" t="s">
        <v>125</v>
      </c>
      <c r="F213" s="2">
        <v>319563</v>
      </c>
      <c r="G213" s="2">
        <v>603388</v>
      </c>
      <c r="H213" s="2">
        <v>426889</v>
      </c>
      <c r="I213" s="2">
        <v>350115</v>
      </c>
      <c r="J213" s="2">
        <v>269381</v>
      </c>
      <c r="K213" s="2">
        <v>254902</v>
      </c>
      <c r="L213">
        <v>-5</v>
      </c>
    </row>
    <row r="214" spans="1:12">
      <c r="A214">
        <v>2806</v>
      </c>
      <c r="B214" t="s">
        <v>146</v>
      </c>
      <c r="C214" t="s">
        <v>113</v>
      </c>
      <c r="D214">
        <v>440795</v>
      </c>
      <c r="E214" t="s">
        <v>121</v>
      </c>
      <c r="F214" s="2">
        <v>360727</v>
      </c>
      <c r="G214" s="2">
        <v>1359086</v>
      </c>
      <c r="H214" s="2">
        <v>1640433</v>
      </c>
      <c r="I214" s="2">
        <v>720912</v>
      </c>
      <c r="J214" s="2">
        <v>107619</v>
      </c>
      <c r="K214" s="2">
        <v>20639</v>
      </c>
      <c r="L214">
        <v>-81</v>
      </c>
    </row>
    <row r="215" spans="1:12">
      <c r="A215">
        <v>2807</v>
      </c>
      <c r="B215" t="s">
        <v>146</v>
      </c>
      <c r="C215" t="s">
        <v>113</v>
      </c>
      <c r="D215">
        <v>440792</v>
      </c>
      <c r="E215" t="s">
        <v>119</v>
      </c>
      <c r="F215" s="2">
        <v>0</v>
      </c>
      <c r="G215" s="2">
        <v>0</v>
      </c>
      <c r="H215" s="2">
        <v>11977</v>
      </c>
      <c r="I215" s="2">
        <v>0</v>
      </c>
      <c r="J215" s="2">
        <v>0</v>
      </c>
      <c r="K215" s="2">
        <v>0</v>
      </c>
    </row>
    <row r="216" spans="1:12">
      <c r="A216">
        <v>2901</v>
      </c>
      <c r="B216" t="s">
        <v>145</v>
      </c>
      <c r="C216" t="s">
        <v>113</v>
      </c>
      <c r="D216">
        <v>440799</v>
      </c>
      <c r="E216" t="s">
        <v>112</v>
      </c>
      <c r="F216" s="2">
        <v>605547</v>
      </c>
      <c r="G216" s="2">
        <v>935633</v>
      </c>
      <c r="H216" s="2">
        <v>1162583</v>
      </c>
      <c r="I216" s="2">
        <v>815820</v>
      </c>
      <c r="J216" s="2">
        <v>2208826</v>
      </c>
      <c r="K216" s="2">
        <v>2959424</v>
      </c>
      <c r="L216">
        <v>34</v>
      </c>
    </row>
    <row r="217" spans="1:12">
      <c r="A217">
        <v>2902</v>
      </c>
      <c r="B217" t="s">
        <v>145</v>
      </c>
      <c r="C217" t="s">
        <v>113</v>
      </c>
      <c r="D217">
        <v>440791</v>
      </c>
      <c r="E217" t="s">
        <v>115</v>
      </c>
      <c r="F217" s="2">
        <v>416641</v>
      </c>
      <c r="G217" s="2">
        <v>597127</v>
      </c>
      <c r="H217" s="2">
        <v>628842</v>
      </c>
      <c r="I217" s="2">
        <v>315310</v>
      </c>
      <c r="J217" s="2">
        <v>416224</v>
      </c>
      <c r="K217" s="2">
        <v>854640</v>
      </c>
      <c r="L217">
        <v>105</v>
      </c>
    </row>
    <row r="218" spans="1:12">
      <c r="A218">
        <v>2903</v>
      </c>
      <c r="B218" t="s">
        <v>145</v>
      </c>
      <c r="C218" t="s">
        <v>113</v>
      </c>
      <c r="D218">
        <v>440797</v>
      </c>
      <c r="E218" t="s">
        <v>125</v>
      </c>
      <c r="F218" s="2">
        <v>114627</v>
      </c>
      <c r="G218" s="2">
        <v>90680</v>
      </c>
      <c r="H218" s="2">
        <v>447267</v>
      </c>
      <c r="I218" s="2">
        <v>195947</v>
      </c>
      <c r="J218" s="2">
        <v>237082</v>
      </c>
      <c r="K218" s="2">
        <v>454896</v>
      </c>
      <c r="L218">
        <v>92</v>
      </c>
    </row>
    <row r="219" spans="1:12">
      <c r="A219">
        <v>2904</v>
      </c>
      <c r="B219" t="s">
        <v>145</v>
      </c>
      <c r="C219" t="s">
        <v>113</v>
      </c>
      <c r="D219">
        <v>440795</v>
      </c>
      <c r="E219" t="s">
        <v>121</v>
      </c>
      <c r="F219" s="2">
        <v>0</v>
      </c>
      <c r="G219" s="2">
        <v>71211</v>
      </c>
      <c r="H219" s="2">
        <v>73358</v>
      </c>
      <c r="I219" s="2">
        <v>163372</v>
      </c>
      <c r="J219" s="2">
        <v>31117</v>
      </c>
      <c r="K219" s="2">
        <v>179965</v>
      </c>
      <c r="L219">
        <v>478</v>
      </c>
    </row>
    <row r="220" spans="1:12">
      <c r="A220">
        <v>2905</v>
      </c>
      <c r="B220" t="s">
        <v>145</v>
      </c>
      <c r="C220" t="s">
        <v>113</v>
      </c>
      <c r="D220">
        <v>440793</v>
      </c>
      <c r="E220" t="s">
        <v>118</v>
      </c>
      <c r="F220" s="2">
        <v>22659</v>
      </c>
      <c r="G220" s="2">
        <v>10072</v>
      </c>
      <c r="H220" s="2">
        <v>111993</v>
      </c>
      <c r="I220" s="2">
        <v>135474</v>
      </c>
      <c r="J220" s="2">
        <v>48474</v>
      </c>
      <c r="K220" s="2">
        <v>89598</v>
      </c>
      <c r="L220">
        <v>85</v>
      </c>
    </row>
    <row r="221" spans="1:12">
      <c r="A221">
        <v>2906</v>
      </c>
      <c r="B221" t="s">
        <v>145</v>
      </c>
      <c r="C221" t="s">
        <v>113</v>
      </c>
      <c r="D221">
        <v>440792</v>
      </c>
      <c r="E221" t="s">
        <v>119</v>
      </c>
      <c r="F221" s="2">
        <v>48115</v>
      </c>
      <c r="G221" s="2">
        <v>3270</v>
      </c>
      <c r="H221" s="2">
        <v>2617</v>
      </c>
      <c r="I221" s="2">
        <v>0</v>
      </c>
      <c r="J221" s="2">
        <v>68777</v>
      </c>
      <c r="K221" s="2">
        <v>55355</v>
      </c>
      <c r="L221">
        <v>-20</v>
      </c>
    </row>
    <row r="222" spans="1:12">
      <c r="A222">
        <v>2907</v>
      </c>
      <c r="B222" t="s">
        <v>145</v>
      </c>
      <c r="C222" t="s">
        <v>113</v>
      </c>
      <c r="D222">
        <v>440796</v>
      </c>
      <c r="E222" t="s">
        <v>129</v>
      </c>
      <c r="F222" s="2">
        <v>12570</v>
      </c>
      <c r="G222" s="2">
        <v>13540</v>
      </c>
      <c r="H222" s="2">
        <v>88705</v>
      </c>
      <c r="I222" s="2">
        <v>87797</v>
      </c>
      <c r="J222" s="2">
        <v>141867</v>
      </c>
      <c r="K222" s="2">
        <v>30748</v>
      </c>
      <c r="L222">
        <v>-78</v>
      </c>
    </row>
    <row r="223" spans="1:12">
      <c r="A223">
        <v>2908</v>
      </c>
      <c r="B223" t="s">
        <v>145</v>
      </c>
      <c r="C223" t="s">
        <v>113</v>
      </c>
      <c r="D223">
        <v>440794</v>
      </c>
      <c r="E223" t="s">
        <v>117</v>
      </c>
      <c r="F223" s="2">
        <v>24228</v>
      </c>
      <c r="G223" s="2">
        <v>13523</v>
      </c>
      <c r="H223" s="2">
        <v>0</v>
      </c>
      <c r="I223" s="2">
        <v>0</v>
      </c>
      <c r="J223" s="2">
        <v>0</v>
      </c>
      <c r="K223" s="2">
        <v>0</v>
      </c>
    </row>
    <row r="224" spans="1:12">
      <c r="A224">
        <v>3001</v>
      </c>
      <c r="B224" t="s">
        <v>144</v>
      </c>
      <c r="C224" t="s">
        <v>113</v>
      </c>
      <c r="D224">
        <v>440791</v>
      </c>
      <c r="E224" t="s">
        <v>115</v>
      </c>
      <c r="F224" s="2">
        <v>726672</v>
      </c>
      <c r="G224" s="2">
        <v>662028</v>
      </c>
      <c r="H224" s="2">
        <v>605014</v>
      </c>
      <c r="I224" s="2">
        <v>639348</v>
      </c>
      <c r="J224" s="2">
        <v>489494</v>
      </c>
      <c r="K224" s="2">
        <v>2082443</v>
      </c>
      <c r="L224">
        <v>325</v>
      </c>
    </row>
    <row r="225" spans="1:12">
      <c r="A225">
        <v>3002</v>
      </c>
      <c r="B225" t="s">
        <v>144</v>
      </c>
      <c r="C225" t="s">
        <v>113</v>
      </c>
      <c r="D225">
        <v>440799</v>
      </c>
      <c r="E225" t="s">
        <v>112</v>
      </c>
      <c r="F225" s="2">
        <v>244652</v>
      </c>
      <c r="G225" s="2">
        <v>265311</v>
      </c>
      <c r="H225" s="2">
        <v>324074</v>
      </c>
      <c r="I225" s="2">
        <v>385771</v>
      </c>
      <c r="J225" s="2">
        <v>375578</v>
      </c>
      <c r="K225" s="2">
        <v>876117</v>
      </c>
      <c r="L225">
        <v>133</v>
      </c>
    </row>
    <row r="226" spans="1:12">
      <c r="A226">
        <v>3003</v>
      </c>
      <c r="B226" t="s">
        <v>144</v>
      </c>
      <c r="C226" t="s">
        <v>113</v>
      </c>
      <c r="D226">
        <v>440793</v>
      </c>
      <c r="E226" t="s">
        <v>118</v>
      </c>
      <c r="F226" s="2">
        <v>488329</v>
      </c>
      <c r="G226" s="2">
        <v>606011</v>
      </c>
      <c r="H226" s="2">
        <v>411382</v>
      </c>
      <c r="I226" s="2">
        <v>449353</v>
      </c>
      <c r="J226" s="2">
        <v>392708</v>
      </c>
      <c r="K226" s="2">
        <v>665972</v>
      </c>
      <c r="L226">
        <v>70</v>
      </c>
    </row>
    <row r="227" spans="1:12">
      <c r="A227">
        <v>3004</v>
      </c>
      <c r="B227" t="s">
        <v>144</v>
      </c>
      <c r="C227" t="s">
        <v>113</v>
      </c>
      <c r="D227">
        <v>440797</v>
      </c>
      <c r="E227" t="s">
        <v>125</v>
      </c>
      <c r="F227" s="2">
        <v>176939</v>
      </c>
      <c r="G227" s="2">
        <v>107157</v>
      </c>
      <c r="H227" s="2">
        <v>144185</v>
      </c>
      <c r="I227" s="2">
        <v>204167</v>
      </c>
      <c r="J227" s="2">
        <v>190266</v>
      </c>
      <c r="K227" s="2">
        <v>315563</v>
      </c>
      <c r="L227">
        <v>66</v>
      </c>
    </row>
    <row r="228" spans="1:12">
      <c r="A228">
        <v>3005</v>
      </c>
      <c r="B228" t="s">
        <v>144</v>
      </c>
      <c r="C228" t="s">
        <v>113</v>
      </c>
      <c r="D228">
        <v>440795</v>
      </c>
      <c r="E228" t="s">
        <v>121</v>
      </c>
      <c r="F228" s="2">
        <v>149444</v>
      </c>
      <c r="G228" s="2">
        <v>29943</v>
      </c>
      <c r="H228" s="2">
        <v>45217</v>
      </c>
      <c r="I228" s="2">
        <v>16996</v>
      </c>
      <c r="J228" s="2">
        <v>39308</v>
      </c>
      <c r="K228" s="2">
        <v>187228</v>
      </c>
      <c r="L228">
        <v>376</v>
      </c>
    </row>
    <row r="229" spans="1:12">
      <c r="A229">
        <v>3006</v>
      </c>
      <c r="B229" t="s">
        <v>144</v>
      </c>
      <c r="C229" t="s">
        <v>113</v>
      </c>
      <c r="D229">
        <v>440794</v>
      </c>
      <c r="E229" t="s">
        <v>117</v>
      </c>
      <c r="F229" s="2">
        <v>130561</v>
      </c>
      <c r="G229" s="2">
        <v>104013</v>
      </c>
      <c r="H229" s="2">
        <v>73138</v>
      </c>
      <c r="I229" s="2">
        <v>90228</v>
      </c>
      <c r="J229" s="2">
        <v>79669</v>
      </c>
      <c r="K229" s="2">
        <v>176157</v>
      </c>
      <c r="L229">
        <v>121</v>
      </c>
    </row>
    <row r="230" spans="1:12">
      <c r="A230">
        <v>3007</v>
      </c>
      <c r="B230" t="s">
        <v>144</v>
      </c>
      <c r="C230" t="s">
        <v>113</v>
      </c>
      <c r="D230">
        <v>440796</v>
      </c>
      <c r="E230" t="s">
        <v>129</v>
      </c>
      <c r="F230" s="2">
        <v>104396</v>
      </c>
      <c r="G230" s="2">
        <v>98757</v>
      </c>
      <c r="H230" s="2">
        <v>56169</v>
      </c>
      <c r="I230" s="2">
        <v>81113</v>
      </c>
      <c r="J230" s="2">
        <v>91176</v>
      </c>
      <c r="K230" s="2">
        <v>83736</v>
      </c>
      <c r="L230">
        <v>-8</v>
      </c>
    </row>
    <row r="231" spans="1:12">
      <c r="A231">
        <v>3008</v>
      </c>
      <c r="B231" t="s">
        <v>144</v>
      </c>
      <c r="C231" t="s">
        <v>113</v>
      </c>
      <c r="D231">
        <v>440792</v>
      </c>
      <c r="E231" t="s">
        <v>119</v>
      </c>
      <c r="F231" s="2">
        <v>24138</v>
      </c>
      <c r="G231" s="2">
        <v>44604</v>
      </c>
      <c r="H231" s="2">
        <v>28048</v>
      </c>
      <c r="I231" s="2">
        <v>20082</v>
      </c>
      <c r="J231" s="2">
        <v>22315</v>
      </c>
      <c r="K231" s="2">
        <v>13923</v>
      </c>
      <c r="L231">
        <v>-38</v>
      </c>
    </row>
    <row r="232" spans="1:12">
      <c r="A232">
        <v>3101</v>
      </c>
      <c r="B232" t="s">
        <v>143</v>
      </c>
      <c r="C232" t="s">
        <v>113</v>
      </c>
      <c r="D232">
        <v>440791</v>
      </c>
      <c r="E232" t="s">
        <v>115</v>
      </c>
      <c r="F232" s="2">
        <v>972792</v>
      </c>
      <c r="G232" s="2">
        <v>2821852</v>
      </c>
      <c r="H232" s="2">
        <v>2923797</v>
      </c>
      <c r="I232" s="2">
        <v>2933355</v>
      </c>
      <c r="J232" s="2">
        <v>2478893</v>
      </c>
      <c r="K232" s="2">
        <v>2484088</v>
      </c>
    </row>
    <row r="233" spans="1:12">
      <c r="A233">
        <v>3102</v>
      </c>
      <c r="B233" t="s">
        <v>143</v>
      </c>
      <c r="C233" t="s">
        <v>113</v>
      </c>
      <c r="D233">
        <v>440799</v>
      </c>
      <c r="E233" t="s">
        <v>112</v>
      </c>
      <c r="F233" s="2">
        <v>1732969</v>
      </c>
      <c r="G233" s="2">
        <v>1856473</v>
      </c>
      <c r="H233" s="2">
        <v>4174574</v>
      </c>
      <c r="I233" s="2">
        <v>3081570</v>
      </c>
      <c r="J233" s="2">
        <v>1657342</v>
      </c>
      <c r="K233" s="2">
        <v>1445687</v>
      </c>
      <c r="L233">
        <v>-13</v>
      </c>
    </row>
    <row r="234" spans="1:12">
      <c r="A234">
        <v>3103</v>
      </c>
      <c r="B234" t="s">
        <v>143</v>
      </c>
      <c r="C234" t="s">
        <v>113</v>
      </c>
      <c r="D234">
        <v>440795</v>
      </c>
      <c r="E234" t="s">
        <v>121</v>
      </c>
      <c r="F234" s="2">
        <v>214234</v>
      </c>
      <c r="G234" s="2">
        <v>525388</v>
      </c>
      <c r="H234" s="2">
        <v>1365346</v>
      </c>
      <c r="I234" s="2">
        <v>345708</v>
      </c>
      <c r="J234" s="2">
        <v>302411</v>
      </c>
      <c r="K234" s="2">
        <v>93893</v>
      </c>
      <c r="L234">
        <v>-69</v>
      </c>
    </row>
    <row r="235" spans="1:12">
      <c r="A235">
        <v>3104</v>
      </c>
      <c r="B235" t="s">
        <v>143</v>
      </c>
      <c r="C235" t="s">
        <v>113</v>
      </c>
      <c r="D235">
        <v>440797</v>
      </c>
      <c r="E235" t="s">
        <v>125</v>
      </c>
      <c r="F235" s="2">
        <v>0</v>
      </c>
      <c r="G235" s="2">
        <v>79290</v>
      </c>
      <c r="H235" s="2">
        <v>146420</v>
      </c>
      <c r="I235" s="2">
        <v>46929</v>
      </c>
      <c r="J235" s="2">
        <v>15299</v>
      </c>
      <c r="K235" s="2">
        <v>6240</v>
      </c>
      <c r="L235">
        <v>-59</v>
      </c>
    </row>
    <row r="236" spans="1:12">
      <c r="A236">
        <v>3105</v>
      </c>
      <c r="B236" t="s">
        <v>143</v>
      </c>
      <c r="C236" t="s">
        <v>113</v>
      </c>
      <c r="D236">
        <v>440793</v>
      </c>
      <c r="E236" t="s">
        <v>118</v>
      </c>
      <c r="F236" s="2">
        <v>123196</v>
      </c>
      <c r="G236" s="2">
        <v>586519</v>
      </c>
      <c r="H236" s="2">
        <v>394786</v>
      </c>
      <c r="I236" s="2">
        <v>145801</v>
      </c>
      <c r="J236" s="2">
        <v>17936</v>
      </c>
      <c r="K236" s="2">
        <v>0</v>
      </c>
    </row>
    <row r="237" spans="1:12">
      <c r="A237">
        <v>3106</v>
      </c>
      <c r="B237" t="s">
        <v>143</v>
      </c>
      <c r="C237" t="s">
        <v>113</v>
      </c>
      <c r="D237">
        <v>440794</v>
      </c>
      <c r="E237" t="s">
        <v>117</v>
      </c>
      <c r="F237" s="2">
        <v>0</v>
      </c>
      <c r="G237" s="2">
        <v>175222</v>
      </c>
      <c r="H237" s="2">
        <v>81764</v>
      </c>
      <c r="I237" s="2">
        <v>4803</v>
      </c>
      <c r="J237" s="2">
        <v>0</v>
      </c>
      <c r="K237" s="2">
        <v>0</v>
      </c>
    </row>
    <row r="238" spans="1:12">
      <c r="A238">
        <v>3107</v>
      </c>
      <c r="B238" t="s">
        <v>143</v>
      </c>
      <c r="C238" t="s">
        <v>113</v>
      </c>
      <c r="D238">
        <v>440796</v>
      </c>
      <c r="E238" t="s">
        <v>129</v>
      </c>
      <c r="F238" s="2">
        <v>0</v>
      </c>
      <c r="G238" s="2">
        <v>3507</v>
      </c>
      <c r="H238" s="2">
        <v>0</v>
      </c>
      <c r="I238" s="2">
        <v>0</v>
      </c>
      <c r="J238" s="2">
        <v>0</v>
      </c>
      <c r="K238" s="2">
        <v>0</v>
      </c>
    </row>
    <row r="239" spans="1:12">
      <c r="A239">
        <v>3201</v>
      </c>
      <c r="B239" t="s">
        <v>142</v>
      </c>
      <c r="C239" t="s">
        <v>113</v>
      </c>
      <c r="D239">
        <v>440799</v>
      </c>
      <c r="E239" t="s">
        <v>112</v>
      </c>
      <c r="F239" s="2">
        <v>440441</v>
      </c>
      <c r="G239" s="2">
        <v>665133</v>
      </c>
      <c r="H239" s="2">
        <v>515147</v>
      </c>
      <c r="I239" s="2">
        <v>564985</v>
      </c>
      <c r="J239" s="2">
        <v>2300452</v>
      </c>
      <c r="K239" s="2">
        <v>2697582</v>
      </c>
      <c r="L239">
        <v>17</v>
      </c>
    </row>
    <row r="240" spans="1:12">
      <c r="A240">
        <v>3202</v>
      </c>
      <c r="B240" t="s">
        <v>142</v>
      </c>
      <c r="C240" t="s">
        <v>113</v>
      </c>
      <c r="D240">
        <v>440793</v>
      </c>
      <c r="E240" t="s">
        <v>118</v>
      </c>
      <c r="F240" s="2">
        <v>0</v>
      </c>
      <c r="G240" s="2">
        <v>260610</v>
      </c>
      <c r="H240" s="2">
        <v>150970</v>
      </c>
      <c r="I240" s="2">
        <v>301909</v>
      </c>
      <c r="J240" s="2">
        <v>903745</v>
      </c>
      <c r="K240" s="2">
        <v>845652</v>
      </c>
      <c r="L240">
        <v>-6</v>
      </c>
    </row>
    <row r="241" spans="1:12">
      <c r="A241">
        <v>3203</v>
      </c>
      <c r="B241" t="s">
        <v>142</v>
      </c>
      <c r="C241" t="s">
        <v>113</v>
      </c>
      <c r="D241">
        <v>440795</v>
      </c>
      <c r="E241" t="s">
        <v>121</v>
      </c>
      <c r="F241" s="2">
        <v>0</v>
      </c>
      <c r="G241" s="2">
        <v>26685</v>
      </c>
      <c r="H241" s="2">
        <v>0</v>
      </c>
      <c r="I241" s="2">
        <v>0</v>
      </c>
      <c r="J241" s="2">
        <v>331742</v>
      </c>
      <c r="K241" s="2">
        <v>328083</v>
      </c>
      <c r="L241">
        <v>-1</v>
      </c>
    </row>
    <row r="242" spans="1:12">
      <c r="A242">
        <v>3204</v>
      </c>
      <c r="B242" t="s">
        <v>142</v>
      </c>
      <c r="C242" t="s">
        <v>113</v>
      </c>
      <c r="D242">
        <v>440791</v>
      </c>
      <c r="E242" t="s">
        <v>115</v>
      </c>
      <c r="F242" s="2">
        <v>152298</v>
      </c>
      <c r="G242" s="2">
        <v>162461</v>
      </c>
      <c r="H242" s="2">
        <v>0</v>
      </c>
      <c r="I242" s="2">
        <v>79755</v>
      </c>
      <c r="J242" s="2">
        <v>62714</v>
      </c>
      <c r="K242" s="2">
        <v>12500</v>
      </c>
      <c r="L242">
        <v>-80</v>
      </c>
    </row>
    <row r="243" spans="1:12">
      <c r="A243">
        <v>3205</v>
      </c>
      <c r="B243" t="s">
        <v>142</v>
      </c>
      <c r="C243" t="s">
        <v>113</v>
      </c>
      <c r="D243">
        <v>440794</v>
      </c>
      <c r="E243" t="s">
        <v>117</v>
      </c>
      <c r="F243" s="2">
        <v>0</v>
      </c>
      <c r="G243" s="2">
        <v>43194</v>
      </c>
      <c r="H243" s="2">
        <v>0</v>
      </c>
      <c r="I243" s="2">
        <v>0</v>
      </c>
      <c r="J243" s="2">
        <v>0</v>
      </c>
      <c r="K243" s="2">
        <v>0</v>
      </c>
    </row>
    <row r="244" spans="1:12">
      <c r="A244">
        <v>3206</v>
      </c>
      <c r="B244" t="s">
        <v>142</v>
      </c>
      <c r="C244" t="s">
        <v>113</v>
      </c>
      <c r="D244">
        <v>440797</v>
      </c>
      <c r="E244" t="s">
        <v>125</v>
      </c>
      <c r="F244" s="2">
        <v>0</v>
      </c>
      <c r="G244" s="2">
        <v>73372</v>
      </c>
      <c r="H244" s="2">
        <v>25317</v>
      </c>
      <c r="I244" s="2">
        <v>38831</v>
      </c>
      <c r="J244" s="2">
        <v>3180</v>
      </c>
      <c r="K244" s="2">
        <v>0</v>
      </c>
    </row>
    <row r="245" spans="1:12">
      <c r="A245">
        <v>3301</v>
      </c>
      <c r="B245" t="s">
        <v>141</v>
      </c>
      <c r="C245" t="s">
        <v>113</v>
      </c>
      <c r="D245">
        <v>440791</v>
      </c>
      <c r="E245" t="s">
        <v>115</v>
      </c>
      <c r="F245" s="2">
        <v>347258</v>
      </c>
      <c r="G245" s="2">
        <v>2621341</v>
      </c>
      <c r="H245" s="2">
        <v>754961</v>
      </c>
      <c r="I245" s="2">
        <v>1775516</v>
      </c>
      <c r="J245" s="2">
        <v>3858153</v>
      </c>
      <c r="K245" s="2">
        <v>2172240</v>
      </c>
      <c r="L245">
        <v>-44</v>
      </c>
    </row>
    <row r="246" spans="1:12">
      <c r="A246">
        <v>3302</v>
      </c>
      <c r="B246" t="s">
        <v>141</v>
      </c>
      <c r="C246" t="s">
        <v>113</v>
      </c>
      <c r="D246">
        <v>440799</v>
      </c>
      <c r="E246" t="s">
        <v>112</v>
      </c>
      <c r="F246" s="2">
        <v>119433</v>
      </c>
      <c r="G246" s="2">
        <v>43405</v>
      </c>
      <c r="H246" s="2">
        <v>64200</v>
      </c>
      <c r="I246" s="2">
        <v>464904</v>
      </c>
      <c r="J246" s="2">
        <v>1803926</v>
      </c>
      <c r="K246" s="2">
        <v>619081</v>
      </c>
      <c r="L246">
        <v>-66</v>
      </c>
    </row>
    <row r="247" spans="1:12">
      <c r="A247">
        <v>3303</v>
      </c>
      <c r="B247" t="s">
        <v>141</v>
      </c>
      <c r="C247" t="s">
        <v>113</v>
      </c>
      <c r="D247">
        <v>440797</v>
      </c>
      <c r="E247" t="s">
        <v>125</v>
      </c>
      <c r="F247" s="2">
        <v>16780</v>
      </c>
      <c r="G247" s="2">
        <v>23203</v>
      </c>
      <c r="H247" s="2">
        <v>0</v>
      </c>
      <c r="I247" s="2">
        <v>108768</v>
      </c>
      <c r="J247" s="2">
        <v>327939</v>
      </c>
      <c r="K247" s="2">
        <v>135903</v>
      </c>
      <c r="L247">
        <v>-59</v>
      </c>
    </row>
    <row r="248" spans="1:12">
      <c r="A248">
        <v>3304</v>
      </c>
      <c r="B248" t="s">
        <v>141</v>
      </c>
      <c r="C248" t="s">
        <v>113</v>
      </c>
      <c r="D248">
        <v>440795</v>
      </c>
      <c r="E248" t="s">
        <v>121</v>
      </c>
      <c r="F248" s="2">
        <v>124302</v>
      </c>
      <c r="G248" s="2">
        <v>542814</v>
      </c>
      <c r="H248" s="2">
        <v>588114</v>
      </c>
      <c r="I248" s="2">
        <v>348389</v>
      </c>
      <c r="J248" s="2">
        <v>396790</v>
      </c>
      <c r="K248" s="2">
        <v>104032</v>
      </c>
      <c r="L248">
        <v>-74</v>
      </c>
    </row>
    <row r="249" spans="1:12">
      <c r="A249">
        <v>3305</v>
      </c>
      <c r="B249" t="s">
        <v>141</v>
      </c>
      <c r="C249" t="s">
        <v>113</v>
      </c>
      <c r="D249">
        <v>440793</v>
      </c>
      <c r="E249" t="s">
        <v>118</v>
      </c>
      <c r="F249" s="2">
        <v>102879</v>
      </c>
      <c r="G249" s="2">
        <v>382385</v>
      </c>
      <c r="H249" s="2">
        <v>246907</v>
      </c>
      <c r="I249" s="2">
        <v>516367</v>
      </c>
      <c r="J249" s="2">
        <v>131779</v>
      </c>
      <c r="K249" s="2">
        <v>67955</v>
      </c>
      <c r="L249">
        <v>-48</v>
      </c>
    </row>
    <row r="250" spans="1:12">
      <c r="A250">
        <v>3306</v>
      </c>
      <c r="B250" t="s">
        <v>141</v>
      </c>
      <c r="C250" t="s">
        <v>113</v>
      </c>
      <c r="D250">
        <v>440792</v>
      </c>
      <c r="E250" t="s">
        <v>119</v>
      </c>
      <c r="F250" s="2">
        <v>0</v>
      </c>
      <c r="G250" s="2">
        <v>10941</v>
      </c>
      <c r="H250" s="2">
        <v>37976</v>
      </c>
      <c r="I250" s="2">
        <v>0</v>
      </c>
      <c r="J250" s="2">
        <v>0</v>
      </c>
      <c r="K250" s="2">
        <v>0</v>
      </c>
    </row>
    <row r="251" spans="1:12">
      <c r="A251">
        <v>3307</v>
      </c>
      <c r="B251" t="s">
        <v>141</v>
      </c>
      <c r="C251" t="s">
        <v>113</v>
      </c>
      <c r="D251">
        <v>440794</v>
      </c>
      <c r="E251" t="s">
        <v>117</v>
      </c>
      <c r="F251" s="2">
        <v>225478</v>
      </c>
      <c r="G251" s="2">
        <v>122829</v>
      </c>
      <c r="H251" s="2">
        <v>79633</v>
      </c>
      <c r="I251" s="2">
        <v>36022</v>
      </c>
      <c r="J251" s="2">
        <v>349256</v>
      </c>
      <c r="K251" s="2">
        <v>0</v>
      </c>
    </row>
    <row r="252" spans="1:12">
      <c r="A252">
        <v>3308</v>
      </c>
      <c r="B252" t="s">
        <v>141</v>
      </c>
      <c r="C252" t="s">
        <v>113</v>
      </c>
      <c r="D252">
        <v>440796</v>
      </c>
      <c r="E252" t="s">
        <v>129</v>
      </c>
      <c r="F252" s="2">
        <v>0</v>
      </c>
      <c r="G252" s="2">
        <v>101364</v>
      </c>
      <c r="H252" s="2">
        <v>17964</v>
      </c>
      <c r="I252" s="2">
        <v>8435</v>
      </c>
      <c r="J252" s="2">
        <v>0</v>
      </c>
      <c r="K252" s="2">
        <v>0</v>
      </c>
    </row>
    <row r="253" spans="1:12">
      <c r="A253">
        <v>3401</v>
      </c>
      <c r="B253" t="s">
        <v>140</v>
      </c>
      <c r="C253" t="s">
        <v>113</v>
      </c>
      <c r="D253">
        <v>440791</v>
      </c>
      <c r="E253" t="s">
        <v>115</v>
      </c>
      <c r="F253" s="2">
        <v>26006</v>
      </c>
      <c r="G253" s="2">
        <v>0</v>
      </c>
      <c r="H253" s="2">
        <v>138200</v>
      </c>
      <c r="I253" s="2">
        <v>220235</v>
      </c>
      <c r="J253" s="2">
        <v>719027</v>
      </c>
      <c r="K253" s="2">
        <v>537443</v>
      </c>
      <c r="L253">
        <v>-25</v>
      </c>
    </row>
    <row r="254" spans="1:12">
      <c r="A254">
        <v>3402</v>
      </c>
      <c r="B254" t="s">
        <v>140</v>
      </c>
      <c r="C254" t="s">
        <v>113</v>
      </c>
      <c r="D254">
        <v>440799</v>
      </c>
      <c r="E254" t="s">
        <v>112</v>
      </c>
      <c r="F254" s="2">
        <v>244080</v>
      </c>
      <c r="G254" s="2">
        <v>141201</v>
      </c>
      <c r="H254" s="2">
        <v>401638</v>
      </c>
      <c r="I254" s="2">
        <v>324594</v>
      </c>
      <c r="J254" s="2">
        <v>47844</v>
      </c>
      <c r="K254" s="2">
        <v>43071</v>
      </c>
      <c r="L254">
        <v>-10</v>
      </c>
    </row>
    <row r="255" spans="1:12">
      <c r="A255">
        <v>3403</v>
      </c>
      <c r="B255" t="s">
        <v>140</v>
      </c>
      <c r="C255" t="s">
        <v>113</v>
      </c>
      <c r="D255">
        <v>440794</v>
      </c>
      <c r="E255" t="s">
        <v>117</v>
      </c>
      <c r="F255" s="2">
        <v>35467</v>
      </c>
      <c r="G255" s="2">
        <v>0</v>
      </c>
      <c r="H255" s="2">
        <v>0</v>
      </c>
      <c r="I255" s="2">
        <v>23077</v>
      </c>
      <c r="J255" s="2">
        <v>0</v>
      </c>
      <c r="K255" s="2">
        <v>0</v>
      </c>
    </row>
    <row r="256" spans="1:12">
      <c r="A256">
        <v>3404</v>
      </c>
      <c r="B256" t="s">
        <v>140</v>
      </c>
      <c r="C256" t="s">
        <v>113</v>
      </c>
      <c r="D256">
        <v>440795</v>
      </c>
      <c r="E256" t="s">
        <v>121</v>
      </c>
      <c r="F256" s="2">
        <v>14160</v>
      </c>
      <c r="G256" s="2">
        <v>26527</v>
      </c>
      <c r="H256" s="2">
        <v>80483</v>
      </c>
      <c r="I256" s="2">
        <v>0</v>
      </c>
      <c r="J256" s="2">
        <v>21366</v>
      </c>
      <c r="K256" s="2">
        <v>0</v>
      </c>
    </row>
    <row r="257" spans="1:12">
      <c r="A257">
        <v>3405</v>
      </c>
      <c r="B257" t="s">
        <v>140</v>
      </c>
      <c r="C257" t="s">
        <v>113</v>
      </c>
      <c r="D257">
        <v>440797</v>
      </c>
      <c r="E257" t="s">
        <v>125</v>
      </c>
      <c r="F257" s="2">
        <v>0</v>
      </c>
      <c r="G257" s="2">
        <v>143884</v>
      </c>
      <c r="H257" s="2">
        <v>0</v>
      </c>
      <c r="I257" s="2">
        <v>128784</v>
      </c>
      <c r="J257" s="2">
        <v>0</v>
      </c>
      <c r="K257" s="2">
        <v>0</v>
      </c>
    </row>
    <row r="258" spans="1:12">
      <c r="A258">
        <v>3501</v>
      </c>
      <c r="B258" t="s">
        <v>139</v>
      </c>
      <c r="C258" t="s">
        <v>113</v>
      </c>
      <c r="D258">
        <v>440799</v>
      </c>
      <c r="E258" t="s">
        <v>112</v>
      </c>
      <c r="F258" s="2">
        <v>5455633</v>
      </c>
      <c r="G258" s="2">
        <v>2075848</v>
      </c>
      <c r="H258" s="2">
        <v>1149994</v>
      </c>
      <c r="I258" s="2">
        <v>3219173</v>
      </c>
      <c r="J258" s="2">
        <v>220680</v>
      </c>
      <c r="K258" s="2">
        <v>431537</v>
      </c>
      <c r="L258">
        <v>96</v>
      </c>
    </row>
    <row r="259" spans="1:12">
      <c r="A259">
        <v>3502</v>
      </c>
      <c r="B259" t="s">
        <v>139</v>
      </c>
      <c r="C259" t="s">
        <v>113</v>
      </c>
      <c r="D259">
        <v>440791</v>
      </c>
      <c r="E259" t="s">
        <v>115</v>
      </c>
      <c r="F259" s="2">
        <v>0</v>
      </c>
      <c r="G259" s="2">
        <v>362627</v>
      </c>
      <c r="H259" s="2">
        <v>60500</v>
      </c>
      <c r="I259" s="2">
        <v>133985</v>
      </c>
      <c r="J259" s="2">
        <v>63391</v>
      </c>
      <c r="K259" s="2">
        <v>0</v>
      </c>
    </row>
    <row r="260" spans="1:12">
      <c r="A260">
        <v>3503</v>
      </c>
      <c r="B260" t="s">
        <v>139</v>
      </c>
      <c r="C260" t="s">
        <v>113</v>
      </c>
      <c r="D260">
        <v>440793</v>
      </c>
      <c r="E260" t="s">
        <v>118</v>
      </c>
      <c r="F260" s="2">
        <v>0</v>
      </c>
      <c r="G260" s="2">
        <v>0</v>
      </c>
      <c r="H260" s="2">
        <v>98509</v>
      </c>
      <c r="I260" s="2">
        <v>0</v>
      </c>
      <c r="J260" s="2">
        <v>0</v>
      </c>
      <c r="K260" s="2">
        <v>0</v>
      </c>
    </row>
    <row r="261" spans="1:12">
      <c r="A261">
        <v>3504</v>
      </c>
      <c r="B261" t="s">
        <v>139</v>
      </c>
      <c r="C261" t="s">
        <v>113</v>
      </c>
      <c r="D261">
        <v>440794</v>
      </c>
      <c r="E261" t="s">
        <v>117</v>
      </c>
      <c r="F261" s="2">
        <v>3526</v>
      </c>
      <c r="G261" s="2">
        <v>0</v>
      </c>
      <c r="H261" s="2">
        <v>0</v>
      </c>
      <c r="I261" s="2">
        <v>0</v>
      </c>
      <c r="J261" s="2">
        <v>10799</v>
      </c>
      <c r="K261" s="2">
        <v>0</v>
      </c>
    </row>
    <row r="262" spans="1:12">
      <c r="A262">
        <v>3505</v>
      </c>
      <c r="B262" t="s">
        <v>139</v>
      </c>
      <c r="C262" t="s">
        <v>113</v>
      </c>
      <c r="D262">
        <v>440795</v>
      </c>
      <c r="E262" t="s">
        <v>121</v>
      </c>
      <c r="F262" s="2">
        <v>27395</v>
      </c>
      <c r="G262" s="2">
        <v>0</v>
      </c>
      <c r="H262" s="2">
        <v>15769</v>
      </c>
      <c r="I262" s="2">
        <v>6200</v>
      </c>
      <c r="J262" s="2">
        <v>0</v>
      </c>
      <c r="K262" s="2">
        <v>0</v>
      </c>
    </row>
    <row r="263" spans="1:12">
      <c r="A263">
        <v>3601</v>
      </c>
      <c r="B263" t="s">
        <v>138</v>
      </c>
      <c r="C263" t="s">
        <v>113</v>
      </c>
      <c r="D263">
        <v>440791</v>
      </c>
      <c r="E263" t="s">
        <v>115</v>
      </c>
      <c r="F263" s="2">
        <v>148736</v>
      </c>
      <c r="G263" s="2">
        <v>282194</v>
      </c>
      <c r="H263" s="2">
        <v>827029</v>
      </c>
      <c r="I263" s="2">
        <v>225504</v>
      </c>
      <c r="J263" s="2">
        <v>374132</v>
      </c>
      <c r="K263" s="2">
        <v>117466</v>
      </c>
      <c r="L263">
        <v>-69</v>
      </c>
    </row>
    <row r="264" spans="1:12">
      <c r="A264">
        <v>3602</v>
      </c>
      <c r="B264" t="s">
        <v>138</v>
      </c>
      <c r="C264" t="s">
        <v>113</v>
      </c>
      <c r="D264">
        <v>440793</v>
      </c>
      <c r="E264" t="s">
        <v>118</v>
      </c>
      <c r="F264" s="2">
        <v>0</v>
      </c>
      <c r="G264" s="2">
        <v>37088</v>
      </c>
      <c r="H264" s="2">
        <v>0</v>
      </c>
      <c r="I264" s="2">
        <v>0</v>
      </c>
      <c r="J264" s="2">
        <v>0</v>
      </c>
      <c r="K264" s="2">
        <v>0</v>
      </c>
    </row>
    <row r="265" spans="1:12">
      <c r="A265">
        <v>3603</v>
      </c>
      <c r="B265" t="s">
        <v>138</v>
      </c>
      <c r="C265" t="s">
        <v>113</v>
      </c>
      <c r="D265">
        <v>440794</v>
      </c>
      <c r="E265" t="s">
        <v>117</v>
      </c>
      <c r="F265" s="2">
        <v>17133</v>
      </c>
      <c r="G265" s="2">
        <v>0</v>
      </c>
      <c r="H265" s="2">
        <v>0</v>
      </c>
      <c r="I265" s="2">
        <v>0</v>
      </c>
      <c r="J265" s="2">
        <v>0</v>
      </c>
      <c r="K265" s="2">
        <v>0</v>
      </c>
    </row>
    <row r="266" spans="1:12">
      <c r="A266">
        <v>3604</v>
      </c>
      <c r="B266" t="s">
        <v>138</v>
      </c>
      <c r="C266" t="s">
        <v>113</v>
      </c>
      <c r="D266">
        <v>440795</v>
      </c>
      <c r="E266" t="s">
        <v>121</v>
      </c>
      <c r="F266" s="2">
        <v>39048</v>
      </c>
      <c r="G266" s="2">
        <v>0</v>
      </c>
      <c r="H266" s="2">
        <v>79423</v>
      </c>
      <c r="I266" s="2">
        <v>104809</v>
      </c>
      <c r="J266" s="2">
        <v>67150</v>
      </c>
      <c r="K266" s="2">
        <v>0</v>
      </c>
    </row>
    <row r="267" spans="1:12">
      <c r="A267">
        <v>3605</v>
      </c>
      <c r="B267" t="s">
        <v>138</v>
      </c>
      <c r="C267" t="s">
        <v>113</v>
      </c>
      <c r="D267">
        <v>440799</v>
      </c>
      <c r="E267" t="s">
        <v>112</v>
      </c>
      <c r="F267" s="2">
        <v>0</v>
      </c>
      <c r="G267" s="2">
        <v>16805</v>
      </c>
      <c r="H267" s="2">
        <v>0</v>
      </c>
      <c r="I267" s="2">
        <v>0</v>
      </c>
      <c r="J267" s="2">
        <v>0</v>
      </c>
      <c r="K267" s="2">
        <v>0</v>
      </c>
    </row>
    <row r="268" spans="1:12">
      <c r="A268">
        <v>3701</v>
      </c>
      <c r="B268" t="s">
        <v>137</v>
      </c>
      <c r="C268" t="s">
        <v>113</v>
      </c>
      <c r="D268">
        <v>440791</v>
      </c>
      <c r="E268" t="s">
        <v>115</v>
      </c>
      <c r="F268" s="2">
        <v>0</v>
      </c>
      <c r="G268" s="2">
        <v>0</v>
      </c>
      <c r="H268" s="2">
        <v>20000</v>
      </c>
      <c r="I268" s="2">
        <v>23554</v>
      </c>
      <c r="J268" s="2">
        <v>54107</v>
      </c>
      <c r="K268" s="2">
        <v>103742</v>
      </c>
      <c r="L268">
        <v>92</v>
      </c>
    </row>
    <row r="269" spans="1:12">
      <c r="A269">
        <v>3702</v>
      </c>
      <c r="B269" t="s">
        <v>137</v>
      </c>
      <c r="C269" t="s">
        <v>113</v>
      </c>
      <c r="D269">
        <v>440797</v>
      </c>
      <c r="E269" t="s">
        <v>125</v>
      </c>
      <c r="F269" s="2">
        <v>0</v>
      </c>
      <c r="G269" s="2">
        <v>0</v>
      </c>
      <c r="H269" s="2">
        <v>49866</v>
      </c>
      <c r="I269" s="2">
        <v>0</v>
      </c>
      <c r="J269" s="2">
        <v>0</v>
      </c>
      <c r="K269" s="2">
        <v>11394</v>
      </c>
    </row>
    <row r="270" spans="1:12">
      <c r="A270">
        <v>3703</v>
      </c>
      <c r="B270" t="s">
        <v>137</v>
      </c>
      <c r="C270" t="s">
        <v>113</v>
      </c>
      <c r="D270">
        <v>440795</v>
      </c>
      <c r="E270" t="s">
        <v>121</v>
      </c>
      <c r="F270" s="2">
        <v>0</v>
      </c>
      <c r="G270" s="2">
        <v>17427</v>
      </c>
      <c r="H270" s="2">
        <v>0</v>
      </c>
      <c r="I270" s="2">
        <v>0</v>
      </c>
      <c r="J270" s="2">
        <v>0</v>
      </c>
      <c r="K270" s="2">
        <v>0</v>
      </c>
    </row>
    <row r="271" spans="1:12">
      <c r="A271">
        <v>3704</v>
      </c>
      <c r="B271" t="s">
        <v>137</v>
      </c>
      <c r="C271" t="s">
        <v>113</v>
      </c>
      <c r="D271">
        <v>440799</v>
      </c>
      <c r="E271" t="s">
        <v>112</v>
      </c>
      <c r="F271" s="2">
        <v>0</v>
      </c>
      <c r="G271" s="2">
        <v>0</v>
      </c>
      <c r="H271" s="2">
        <v>25486</v>
      </c>
      <c r="I271" s="2">
        <v>0</v>
      </c>
      <c r="J271" s="2">
        <v>15000</v>
      </c>
      <c r="K271" s="2">
        <v>0</v>
      </c>
    </row>
    <row r="272" spans="1:12">
      <c r="A272">
        <v>3801</v>
      </c>
      <c r="B272" t="s">
        <v>136</v>
      </c>
      <c r="C272" t="s">
        <v>113</v>
      </c>
      <c r="D272">
        <v>440791</v>
      </c>
      <c r="E272" t="s">
        <v>115</v>
      </c>
      <c r="F272" s="2">
        <v>0</v>
      </c>
      <c r="G272" s="2">
        <v>0</v>
      </c>
      <c r="H272" s="2">
        <v>0</v>
      </c>
      <c r="I272" s="2">
        <v>0</v>
      </c>
      <c r="J272" s="2">
        <v>0</v>
      </c>
      <c r="K272" s="2">
        <v>84432</v>
      </c>
    </row>
    <row r="273" spans="1:12">
      <c r="A273">
        <v>3802</v>
      </c>
      <c r="B273" t="s">
        <v>136</v>
      </c>
      <c r="C273" t="s">
        <v>113</v>
      </c>
      <c r="D273">
        <v>440792</v>
      </c>
      <c r="E273" t="s">
        <v>119</v>
      </c>
      <c r="F273" s="2">
        <v>0</v>
      </c>
      <c r="G273" s="2">
        <v>0</v>
      </c>
      <c r="H273" s="2">
        <v>0</v>
      </c>
      <c r="I273" s="2">
        <v>0</v>
      </c>
      <c r="J273" s="2">
        <v>21579</v>
      </c>
      <c r="K273" s="2">
        <v>6264</v>
      </c>
      <c r="L273">
        <v>-71</v>
      </c>
    </row>
    <row r="274" spans="1:12">
      <c r="A274">
        <v>3803</v>
      </c>
      <c r="B274" t="s">
        <v>136</v>
      </c>
      <c r="C274" t="s">
        <v>113</v>
      </c>
      <c r="D274">
        <v>440797</v>
      </c>
      <c r="E274" t="s">
        <v>125</v>
      </c>
      <c r="F274" s="2">
        <v>23651</v>
      </c>
      <c r="G274" s="2">
        <v>0</v>
      </c>
      <c r="H274" s="2">
        <v>0</v>
      </c>
      <c r="I274" s="2">
        <v>0</v>
      </c>
      <c r="J274" s="2">
        <v>0</v>
      </c>
      <c r="K274" s="2">
        <v>3516</v>
      </c>
    </row>
    <row r="275" spans="1:12">
      <c r="A275">
        <v>3804</v>
      </c>
      <c r="B275" t="s">
        <v>136</v>
      </c>
      <c r="C275" t="s">
        <v>113</v>
      </c>
      <c r="D275">
        <v>440793</v>
      </c>
      <c r="E275" t="s">
        <v>118</v>
      </c>
      <c r="F275" s="2">
        <v>0</v>
      </c>
      <c r="G275" s="2">
        <v>0</v>
      </c>
      <c r="H275" s="2">
        <v>0</v>
      </c>
      <c r="I275" s="2">
        <v>6599</v>
      </c>
      <c r="J275" s="2">
        <v>0</v>
      </c>
      <c r="K275" s="2">
        <v>0</v>
      </c>
    </row>
    <row r="276" spans="1:12">
      <c r="A276">
        <v>3901</v>
      </c>
      <c r="B276" t="s">
        <v>135</v>
      </c>
      <c r="C276" t="s">
        <v>113</v>
      </c>
      <c r="D276">
        <v>440799</v>
      </c>
      <c r="E276" t="s">
        <v>112</v>
      </c>
      <c r="F276" s="2">
        <v>9205</v>
      </c>
      <c r="G276" s="2">
        <v>1598882</v>
      </c>
      <c r="H276" s="2">
        <v>558636</v>
      </c>
      <c r="I276" s="2">
        <v>0</v>
      </c>
      <c r="J276" s="2">
        <v>0</v>
      </c>
      <c r="K276" s="2">
        <v>50681</v>
      </c>
    </row>
    <row r="277" spans="1:12">
      <c r="A277">
        <v>3902</v>
      </c>
      <c r="B277" t="s">
        <v>135</v>
      </c>
      <c r="C277" t="s">
        <v>113</v>
      </c>
      <c r="D277">
        <v>440791</v>
      </c>
      <c r="E277" t="s">
        <v>115</v>
      </c>
      <c r="F277" s="2">
        <v>0</v>
      </c>
      <c r="G277" s="2">
        <v>102386</v>
      </c>
      <c r="H277" s="2">
        <v>0</v>
      </c>
      <c r="I277" s="2">
        <v>3167</v>
      </c>
      <c r="J277" s="2">
        <v>62980</v>
      </c>
      <c r="K277" s="2">
        <v>0</v>
      </c>
    </row>
    <row r="278" spans="1:12">
      <c r="A278">
        <v>3903</v>
      </c>
      <c r="B278" t="s">
        <v>135</v>
      </c>
      <c r="C278" t="s">
        <v>113</v>
      </c>
      <c r="D278">
        <v>440793</v>
      </c>
      <c r="E278" t="s">
        <v>118</v>
      </c>
      <c r="F278" s="2">
        <v>18562</v>
      </c>
      <c r="G278" s="2">
        <v>0</v>
      </c>
      <c r="H278" s="2">
        <v>0</v>
      </c>
      <c r="I278" s="2">
        <v>0</v>
      </c>
      <c r="J278" s="2">
        <v>0</v>
      </c>
      <c r="K278" s="2">
        <v>0</v>
      </c>
    </row>
    <row r="279" spans="1:12">
      <c r="A279">
        <v>4001</v>
      </c>
      <c r="B279" t="s">
        <v>134</v>
      </c>
      <c r="C279" t="s">
        <v>113</v>
      </c>
      <c r="D279">
        <v>440791</v>
      </c>
      <c r="E279" t="s">
        <v>115</v>
      </c>
      <c r="F279" s="2">
        <v>0</v>
      </c>
      <c r="G279" s="2">
        <v>0</v>
      </c>
      <c r="H279" s="2">
        <v>0</v>
      </c>
      <c r="I279" s="2">
        <v>72620</v>
      </c>
      <c r="J279" s="2">
        <v>0</v>
      </c>
      <c r="K279" s="2">
        <v>33381</v>
      </c>
    </row>
    <row r="280" spans="1:12">
      <c r="A280">
        <v>4002</v>
      </c>
      <c r="B280" t="s">
        <v>134</v>
      </c>
      <c r="C280" t="s">
        <v>113</v>
      </c>
      <c r="D280">
        <v>440793</v>
      </c>
      <c r="E280" t="s">
        <v>118</v>
      </c>
      <c r="F280" s="2">
        <v>0</v>
      </c>
      <c r="G280" s="2">
        <v>0</v>
      </c>
      <c r="H280" s="2">
        <v>0</v>
      </c>
      <c r="I280" s="2">
        <v>61411</v>
      </c>
      <c r="J280" s="2">
        <v>24504</v>
      </c>
      <c r="K280" s="2">
        <v>0</v>
      </c>
    </row>
    <row r="281" spans="1:12">
      <c r="A281">
        <v>4003</v>
      </c>
      <c r="B281" t="s">
        <v>134</v>
      </c>
      <c r="C281" t="s">
        <v>113</v>
      </c>
      <c r="D281">
        <v>440795</v>
      </c>
      <c r="E281" t="s">
        <v>121</v>
      </c>
      <c r="F281" s="2">
        <v>0</v>
      </c>
      <c r="G281" s="2">
        <v>0</v>
      </c>
      <c r="H281" s="2">
        <v>0</v>
      </c>
      <c r="I281" s="2">
        <v>9096</v>
      </c>
      <c r="J281" s="2">
        <v>0</v>
      </c>
      <c r="K281" s="2">
        <v>0</v>
      </c>
    </row>
    <row r="282" spans="1:12">
      <c r="A282">
        <v>4004</v>
      </c>
      <c r="B282" t="s">
        <v>134</v>
      </c>
      <c r="C282" t="s">
        <v>113</v>
      </c>
      <c r="D282">
        <v>440799</v>
      </c>
      <c r="E282" t="s">
        <v>112</v>
      </c>
      <c r="F282" s="2">
        <v>15131</v>
      </c>
      <c r="G282" s="2">
        <v>0</v>
      </c>
      <c r="H282" s="2">
        <v>32673</v>
      </c>
      <c r="I282" s="2">
        <v>19178</v>
      </c>
      <c r="J282" s="2">
        <v>12750</v>
      </c>
      <c r="K282" s="2">
        <v>0</v>
      </c>
    </row>
    <row r="283" spans="1:12">
      <c r="A283">
        <v>4101</v>
      </c>
      <c r="B283" t="s">
        <v>133</v>
      </c>
      <c r="C283" t="s">
        <v>113</v>
      </c>
      <c r="D283">
        <v>440791</v>
      </c>
      <c r="E283" t="s">
        <v>115</v>
      </c>
      <c r="F283" s="2">
        <v>8435</v>
      </c>
      <c r="G283" s="2">
        <v>8432</v>
      </c>
      <c r="H283" s="2">
        <v>58703</v>
      </c>
      <c r="I283" s="2">
        <v>7517</v>
      </c>
      <c r="J283" s="2">
        <v>0</v>
      </c>
      <c r="K283" s="2">
        <v>20000</v>
      </c>
    </row>
    <row r="284" spans="1:12">
      <c r="A284">
        <v>4102</v>
      </c>
      <c r="B284" t="s">
        <v>133</v>
      </c>
      <c r="C284" t="s">
        <v>113</v>
      </c>
      <c r="D284">
        <v>440793</v>
      </c>
      <c r="E284" t="s">
        <v>118</v>
      </c>
      <c r="F284" s="2">
        <v>6456</v>
      </c>
      <c r="G284" s="2">
        <v>11536</v>
      </c>
      <c r="H284" s="2">
        <v>3699</v>
      </c>
      <c r="I284" s="2">
        <v>0</v>
      </c>
      <c r="J284" s="2">
        <v>0</v>
      </c>
      <c r="K284" s="2">
        <v>0</v>
      </c>
    </row>
    <row r="285" spans="1:12">
      <c r="A285">
        <v>4103</v>
      </c>
      <c r="B285" t="s">
        <v>133</v>
      </c>
      <c r="C285" t="s">
        <v>113</v>
      </c>
      <c r="D285">
        <v>440794</v>
      </c>
      <c r="E285" t="s">
        <v>117</v>
      </c>
      <c r="F285" s="2">
        <v>0</v>
      </c>
      <c r="G285" s="2">
        <v>0</v>
      </c>
      <c r="H285" s="2">
        <v>21153</v>
      </c>
      <c r="I285" s="2">
        <v>7997</v>
      </c>
      <c r="J285" s="2">
        <v>0</v>
      </c>
      <c r="K285" s="2">
        <v>0</v>
      </c>
    </row>
    <row r="286" spans="1:12">
      <c r="A286">
        <v>4104</v>
      </c>
      <c r="B286" t="s">
        <v>133</v>
      </c>
      <c r="C286" t="s">
        <v>113</v>
      </c>
      <c r="D286">
        <v>440797</v>
      </c>
      <c r="E286" t="s">
        <v>125</v>
      </c>
      <c r="F286" s="2">
        <v>0</v>
      </c>
      <c r="G286" s="2">
        <v>0</v>
      </c>
      <c r="H286" s="2">
        <v>17784</v>
      </c>
      <c r="I286" s="2">
        <v>4412</v>
      </c>
      <c r="J286" s="2">
        <v>0</v>
      </c>
      <c r="K286" s="2">
        <v>0</v>
      </c>
    </row>
    <row r="287" spans="1:12">
      <c r="A287">
        <v>4105</v>
      </c>
      <c r="B287" t="s">
        <v>133</v>
      </c>
      <c r="C287" t="s">
        <v>113</v>
      </c>
      <c r="D287">
        <v>440799</v>
      </c>
      <c r="E287" t="s">
        <v>112</v>
      </c>
      <c r="F287" s="2">
        <v>29228</v>
      </c>
      <c r="G287" s="2">
        <v>28347</v>
      </c>
      <c r="H287" s="2">
        <v>134437</v>
      </c>
      <c r="I287" s="2">
        <v>30198</v>
      </c>
      <c r="J287" s="2">
        <v>28784</v>
      </c>
      <c r="K287" s="2">
        <v>0</v>
      </c>
    </row>
    <row r="288" spans="1:12">
      <c r="A288">
        <v>4201</v>
      </c>
      <c r="B288" t="s">
        <v>132</v>
      </c>
      <c r="C288" t="s">
        <v>113</v>
      </c>
      <c r="D288">
        <v>440799</v>
      </c>
      <c r="E288" t="s">
        <v>112</v>
      </c>
      <c r="F288" s="2">
        <v>9845</v>
      </c>
      <c r="G288" s="2">
        <v>72838</v>
      </c>
      <c r="H288" s="2">
        <v>38135</v>
      </c>
      <c r="I288" s="2">
        <v>69082</v>
      </c>
      <c r="J288" s="2">
        <v>6788</v>
      </c>
      <c r="K288" s="2">
        <v>19935</v>
      </c>
      <c r="L288">
        <v>194</v>
      </c>
    </row>
    <row r="289" spans="1:12">
      <c r="A289">
        <v>4202</v>
      </c>
      <c r="B289" t="s">
        <v>132</v>
      </c>
      <c r="C289" t="s">
        <v>113</v>
      </c>
      <c r="D289">
        <v>440791</v>
      </c>
      <c r="E289" t="s">
        <v>115</v>
      </c>
      <c r="F289" s="2">
        <v>15000</v>
      </c>
      <c r="G289" s="2">
        <v>29420</v>
      </c>
      <c r="H289" s="2">
        <v>88398</v>
      </c>
      <c r="I289" s="2">
        <v>0</v>
      </c>
      <c r="J289" s="2">
        <v>0</v>
      </c>
      <c r="K289" s="2">
        <v>0</v>
      </c>
    </row>
    <row r="290" spans="1:12">
      <c r="A290">
        <v>4203</v>
      </c>
      <c r="B290" t="s">
        <v>132</v>
      </c>
      <c r="C290" t="s">
        <v>113</v>
      </c>
      <c r="D290">
        <v>440796</v>
      </c>
      <c r="E290" t="s">
        <v>129</v>
      </c>
      <c r="F290" s="2">
        <v>15120</v>
      </c>
      <c r="G290" s="2">
        <v>23301</v>
      </c>
      <c r="H290" s="2">
        <v>0</v>
      </c>
      <c r="I290" s="2">
        <v>0</v>
      </c>
      <c r="J290" s="2">
        <v>0</v>
      </c>
      <c r="K290" s="2">
        <v>0</v>
      </c>
    </row>
    <row r="291" spans="1:12">
      <c r="A291">
        <v>4204</v>
      </c>
      <c r="B291" t="s">
        <v>132</v>
      </c>
      <c r="C291" t="s">
        <v>113</v>
      </c>
      <c r="D291">
        <v>440797</v>
      </c>
      <c r="E291" t="s">
        <v>125</v>
      </c>
      <c r="F291" s="2">
        <v>115476</v>
      </c>
      <c r="G291" s="2">
        <v>66326</v>
      </c>
      <c r="H291" s="2">
        <v>48914</v>
      </c>
      <c r="I291" s="2">
        <v>0</v>
      </c>
      <c r="J291" s="2">
        <v>0</v>
      </c>
      <c r="K291" s="2">
        <v>0</v>
      </c>
    </row>
    <row r="292" spans="1:12">
      <c r="A292">
        <v>4301</v>
      </c>
      <c r="B292" t="s">
        <v>131</v>
      </c>
      <c r="C292" t="s">
        <v>113</v>
      </c>
      <c r="D292">
        <v>440799</v>
      </c>
      <c r="E292" t="s">
        <v>112</v>
      </c>
      <c r="F292" s="2">
        <v>0</v>
      </c>
      <c r="G292" s="2">
        <v>0</v>
      </c>
      <c r="H292" s="2">
        <v>4758</v>
      </c>
      <c r="I292" s="2">
        <v>0</v>
      </c>
      <c r="J292" s="2">
        <v>45614</v>
      </c>
      <c r="K292" s="2">
        <v>14115</v>
      </c>
      <c r="L292">
        <v>-69</v>
      </c>
    </row>
    <row r="293" spans="1:12">
      <c r="A293">
        <v>4401</v>
      </c>
      <c r="B293" t="s">
        <v>130</v>
      </c>
      <c r="C293" t="s">
        <v>113</v>
      </c>
      <c r="D293">
        <v>440793</v>
      </c>
      <c r="E293" t="s">
        <v>118</v>
      </c>
      <c r="F293" s="2">
        <v>13741</v>
      </c>
      <c r="G293" s="2">
        <v>14085</v>
      </c>
      <c r="H293" s="2">
        <v>0</v>
      </c>
      <c r="I293" s="2">
        <v>0</v>
      </c>
      <c r="J293" s="2">
        <v>0</v>
      </c>
      <c r="K293" s="2">
        <v>5240</v>
      </c>
    </row>
    <row r="294" spans="1:12">
      <c r="A294">
        <v>4402</v>
      </c>
      <c r="B294" t="s">
        <v>130</v>
      </c>
      <c r="C294" t="s">
        <v>113</v>
      </c>
      <c r="D294">
        <v>440791</v>
      </c>
      <c r="E294" t="s">
        <v>115</v>
      </c>
      <c r="F294" s="2">
        <v>165893</v>
      </c>
      <c r="G294" s="2">
        <v>134816</v>
      </c>
      <c r="H294" s="2">
        <v>368406</v>
      </c>
      <c r="I294" s="2">
        <v>35352</v>
      </c>
      <c r="J294" s="2">
        <v>0</v>
      </c>
      <c r="K294" s="2">
        <v>0</v>
      </c>
    </row>
    <row r="295" spans="1:12">
      <c r="A295">
        <v>4403</v>
      </c>
      <c r="B295" t="s">
        <v>130</v>
      </c>
      <c r="C295" t="s">
        <v>113</v>
      </c>
      <c r="D295">
        <v>440792</v>
      </c>
      <c r="E295" t="s">
        <v>119</v>
      </c>
      <c r="F295" s="2">
        <v>0</v>
      </c>
      <c r="G295" s="2">
        <v>0</v>
      </c>
      <c r="H295" s="2">
        <v>0</v>
      </c>
      <c r="I295" s="2">
        <v>0</v>
      </c>
      <c r="J295" s="2">
        <v>24312</v>
      </c>
      <c r="K295" s="2">
        <v>0</v>
      </c>
    </row>
    <row r="296" spans="1:12">
      <c r="A296">
        <v>4404</v>
      </c>
      <c r="B296" t="s">
        <v>130</v>
      </c>
      <c r="C296" t="s">
        <v>113</v>
      </c>
      <c r="D296">
        <v>440794</v>
      </c>
      <c r="E296" t="s">
        <v>117</v>
      </c>
      <c r="F296" s="2">
        <v>0</v>
      </c>
      <c r="G296" s="2">
        <v>0</v>
      </c>
      <c r="H296" s="2">
        <v>5785</v>
      </c>
      <c r="I296" s="2">
        <v>0</v>
      </c>
      <c r="J296" s="2">
        <v>0</v>
      </c>
      <c r="K296" s="2">
        <v>0</v>
      </c>
    </row>
    <row r="297" spans="1:12">
      <c r="A297">
        <v>4405</v>
      </c>
      <c r="B297" t="s">
        <v>130</v>
      </c>
      <c r="C297" t="s">
        <v>113</v>
      </c>
      <c r="D297">
        <v>440795</v>
      </c>
      <c r="E297" t="s">
        <v>121</v>
      </c>
      <c r="F297" s="2">
        <v>3553</v>
      </c>
      <c r="G297" s="2">
        <v>14684</v>
      </c>
      <c r="H297" s="2">
        <v>32047</v>
      </c>
      <c r="I297" s="2">
        <v>57107</v>
      </c>
      <c r="J297" s="2">
        <v>0</v>
      </c>
      <c r="K297" s="2">
        <v>0</v>
      </c>
    </row>
    <row r="298" spans="1:12">
      <c r="A298">
        <v>4406</v>
      </c>
      <c r="B298" t="s">
        <v>130</v>
      </c>
      <c r="C298" t="s">
        <v>113</v>
      </c>
      <c r="D298">
        <v>440797</v>
      </c>
      <c r="E298" t="s">
        <v>125</v>
      </c>
      <c r="F298" s="2">
        <v>3350</v>
      </c>
      <c r="G298" s="2">
        <v>0</v>
      </c>
      <c r="H298" s="2">
        <v>42423</v>
      </c>
      <c r="I298" s="2">
        <v>0</v>
      </c>
      <c r="J298" s="2">
        <v>0</v>
      </c>
      <c r="K298" s="2">
        <v>0</v>
      </c>
    </row>
    <row r="299" spans="1:12">
      <c r="A299">
        <v>4407</v>
      </c>
      <c r="B299" t="s">
        <v>130</v>
      </c>
      <c r="C299" t="s">
        <v>113</v>
      </c>
      <c r="D299">
        <v>440799</v>
      </c>
      <c r="E299" t="s">
        <v>112</v>
      </c>
      <c r="F299" s="2">
        <v>312264</v>
      </c>
      <c r="G299" s="2">
        <v>295005</v>
      </c>
      <c r="H299" s="2">
        <v>289274</v>
      </c>
      <c r="I299" s="2">
        <v>15794</v>
      </c>
      <c r="J299" s="2">
        <v>0</v>
      </c>
      <c r="K299" s="2">
        <v>0</v>
      </c>
    </row>
    <row r="300" spans="1:12">
      <c r="A300">
        <v>4501</v>
      </c>
      <c r="B300" t="s">
        <v>128</v>
      </c>
      <c r="C300" t="s">
        <v>113</v>
      </c>
      <c r="D300">
        <v>440791</v>
      </c>
      <c r="E300" t="s">
        <v>115</v>
      </c>
      <c r="F300" s="2">
        <v>0</v>
      </c>
      <c r="G300" s="2">
        <v>0</v>
      </c>
      <c r="H300" s="2">
        <v>8190</v>
      </c>
      <c r="I300" s="2">
        <v>0</v>
      </c>
      <c r="J300" s="2">
        <v>0</v>
      </c>
      <c r="K300" s="2">
        <v>5171</v>
      </c>
    </row>
    <row r="301" spans="1:12">
      <c r="A301">
        <v>4502</v>
      </c>
      <c r="B301" t="s">
        <v>128</v>
      </c>
      <c r="C301" t="s">
        <v>113</v>
      </c>
      <c r="D301">
        <v>440796</v>
      </c>
      <c r="E301" t="s">
        <v>129</v>
      </c>
      <c r="F301" s="2">
        <v>0</v>
      </c>
      <c r="G301" s="2">
        <v>0</v>
      </c>
      <c r="H301" s="2">
        <v>0</v>
      </c>
      <c r="I301" s="2">
        <v>0</v>
      </c>
      <c r="J301" s="2">
        <v>94500</v>
      </c>
      <c r="K301" s="2">
        <v>0</v>
      </c>
    </row>
    <row r="302" spans="1:12">
      <c r="A302">
        <v>4503</v>
      </c>
      <c r="B302" t="s">
        <v>128</v>
      </c>
      <c r="C302" t="s">
        <v>113</v>
      </c>
      <c r="D302">
        <v>440799</v>
      </c>
      <c r="E302" t="s">
        <v>112</v>
      </c>
      <c r="F302" s="2">
        <v>219796</v>
      </c>
      <c r="G302" s="2">
        <v>117502</v>
      </c>
      <c r="H302" s="2">
        <v>0</v>
      </c>
      <c r="I302" s="2">
        <v>0</v>
      </c>
      <c r="J302" s="2">
        <v>0</v>
      </c>
      <c r="K302" s="2">
        <v>0</v>
      </c>
    </row>
    <row r="303" spans="1:12">
      <c r="A303">
        <v>4601</v>
      </c>
      <c r="B303" t="s">
        <v>127</v>
      </c>
      <c r="C303" t="s">
        <v>113</v>
      </c>
      <c r="D303">
        <v>440791</v>
      </c>
      <c r="E303" t="s">
        <v>115</v>
      </c>
      <c r="F303" s="2">
        <v>35655</v>
      </c>
      <c r="G303" s="2">
        <v>0</v>
      </c>
      <c r="H303" s="2">
        <v>0</v>
      </c>
      <c r="I303" s="2">
        <v>0</v>
      </c>
      <c r="J303" s="2">
        <v>0</v>
      </c>
      <c r="K303" s="2">
        <v>0</v>
      </c>
    </row>
    <row r="304" spans="1:12">
      <c r="A304">
        <v>4602</v>
      </c>
      <c r="B304" t="s">
        <v>127</v>
      </c>
      <c r="C304" t="s">
        <v>113</v>
      </c>
      <c r="D304">
        <v>440799</v>
      </c>
      <c r="E304" t="s">
        <v>112</v>
      </c>
      <c r="F304" s="2">
        <v>38609</v>
      </c>
      <c r="G304" s="2">
        <v>0</v>
      </c>
      <c r="H304" s="2">
        <v>0</v>
      </c>
      <c r="I304" s="2">
        <v>0</v>
      </c>
      <c r="J304" s="2">
        <v>0</v>
      </c>
      <c r="K304" s="2">
        <v>0</v>
      </c>
    </row>
    <row r="305" spans="1:11">
      <c r="A305">
        <v>4701</v>
      </c>
      <c r="B305" t="s">
        <v>126</v>
      </c>
      <c r="C305" t="s">
        <v>113</v>
      </c>
      <c r="D305">
        <v>440791</v>
      </c>
      <c r="E305" t="s">
        <v>115</v>
      </c>
      <c r="F305" s="2">
        <v>0</v>
      </c>
      <c r="G305" s="2">
        <v>9228</v>
      </c>
      <c r="H305" s="2">
        <v>0</v>
      </c>
      <c r="I305" s="2">
        <v>0</v>
      </c>
      <c r="J305" s="2">
        <v>0</v>
      </c>
      <c r="K305" s="2">
        <v>0</v>
      </c>
    </row>
    <row r="306" spans="1:11">
      <c r="A306">
        <v>4702</v>
      </c>
      <c r="B306" t="s">
        <v>126</v>
      </c>
      <c r="C306" t="s">
        <v>113</v>
      </c>
      <c r="D306">
        <v>440793</v>
      </c>
      <c r="E306" t="s">
        <v>118</v>
      </c>
      <c r="F306" s="2">
        <v>0</v>
      </c>
      <c r="G306" s="2">
        <v>0</v>
      </c>
      <c r="H306" s="2">
        <v>15600</v>
      </c>
      <c r="I306" s="2">
        <v>0</v>
      </c>
      <c r="J306" s="2">
        <v>0</v>
      </c>
      <c r="K306" s="2">
        <v>0</v>
      </c>
    </row>
    <row r="307" spans="1:11">
      <c r="A307">
        <v>4703</v>
      </c>
      <c r="B307" t="s">
        <v>126</v>
      </c>
      <c r="C307" t="s">
        <v>113</v>
      </c>
      <c r="D307">
        <v>440799</v>
      </c>
      <c r="E307" t="s">
        <v>112</v>
      </c>
      <c r="F307" s="2">
        <v>34951</v>
      </c>
      <c r="G307" s="2">
        <v>6447</v>
      </c>
      <c r="H307" s="2">
        <v>10000</v>
      </c>
      <c r="I307" s="2">
        <v>0</v>
      </c>
      <c r="J307" s="2">
        <v>0</v>
      </c>
      <c r="K307" s="2">
        <v>0</v>
      </c>
    </row>
    <row r="308" spans="1:11">
      <c r="A308">
        <v>4801</v>
      </c>
      <c r="B308" t="s">
        <v>124</v>
      </c>
      <c r="C308" t="s">
        <v>113</v>
      </c>
      <c r="D308">
        <v>440791</v>
      </c>
      <c r="E308" t="s">
        <v>115</v>
      </c>
      <c r="F308" s="2">
        <v>0</v>
      </c>
      <c r="G308" s="2">
        <v>0</v>
      </c>
      <c r="H308" s="2">
        <v>0</v>
      </c>
      <c r="I308" s="2">
        <v>3071</v>
      </c>
      <c r="J308" s="2">
        <v>0</v>
      </c>
      <c r="K308" s="2">
        <v>0</v>
      </c>
    </row>
    <row r="309" spans="1:11">
      <c r="A309">
        <v>4802</v>
      </c>
      <c r="B309" t="s">
        <v>124</v>
      </c>
      <c r="C309" t="s">
        <v>113</v>
      </c>
      <c r="D309">
        <v>440793</v>
      </c>
      <c r="E309" t="s">
        <v>118</v>
      </c>
      <c r="F309" s="2">
        <v>0</v>
      </c>
      <c r="G309" s="2">
        <v>105369</v>
      </c>
      <c r="H309" s="2">
        <v>154661</v>
      </c>
      <c r="I309" s="2">
        <v>256296</v>
      </c>
      <c r="J309" s="2">
        <v>0</v>
      </c>
      <c r="K309" s="2">
        <v>0</v>
      </c>
    </row>
    <row r="310" spans="1:11">
      <c r="A310">
        <v>4803</v>
      </c>
      <c r="B310" t="s">
        <v>124</v>
      </c>
      <c r="C310" t="s">
        <v>113</v>
      </c>
      <c r="D310">
        <v>440794</v>
      </c>
      <c r="E310" t="s">
        <v>117</v>
      </c>
      <c r="F310" s="2">
        <v>0</v>
      </c>
      <c r="G310" s="2">
        <v>0</v>
      </c>
      <c r="H310" s="2">
        <v>0</v>
      </c>
      <c r="I310" s="2">
        <v>4245</v>
      </c>
      <c r="J310" s="2">
        <v>0</v>
      </c>
      <c r="K310" s="2">
        <v>0</v>
      </c>
    </row>
    <row r="311" spans="1:11">
      <c r="A311">
        <v>4804</v>
      </c>
      <c r="B311" t="s">
        <v>124</v>
      </c>
      <c r="C311" t="s">
        <v>113</v>
      </c>
      <c r="D311">
        <v>440797</v>
      </c>
      <c r="E311" t="s">
        <v>125</v>
      </c>
      <c r="F311" s="2">
        <v>0</v>
      </c>
      <c r="G311" s="2">
        <v>0</v>
      </c>
      <c r="H311" s="2">
        <v>42464</v>
      </c>
      <c r="I311" s="2">
        <v>0</v>
      </c>
      <c r="J311" s="2">
        <v>0</v>
      </c>
      <c r="K311" s="2">
        <v>0</v>
      </c>
    </row>
    <row r="312" spans="1:11">
      <c r="A312">
        <v>4805</v>
      </c>
      <c r="B312" t="s">
        <v>124</v>
      </c>
      <c r="C312" t="s">
        <v>113</v>
      </c>
      <c r="D312">
        <v>440799</v>
      </c>
      <c r="E312" t="s">
        <v>112</v>
      </c>
      <c r="F312" s="2">
        <v>0</v>
      </c>
      <c r="G312" s="2">
        <v>0</v>
      </c>
      <c r="H312" s="2">
        <v>261124</v>
      </c>
      <c r="I312" s="2">
        <v>5280</v>
      </c>
      <c r="J312" s="2">
        <v>0</v>
      </c>
      <c r="K312" s="2">
        <v>0</v>
      </c>
    </row>
    <row r="313" spans="1:11">
      <c r="A313">
        <v>4901</v>
      </c>
      <c r="B313" t="s">
        <v>123</v>
      </c>
      <c r="C313" t="s">
        <v>113</v>
      </c>
      <c r="D313">
        <v>440791</v>
      </c>
      <c r="E313" t="s">
        <v>115</v>
      </c>
      <c r="F313" s="2">
        <v>0</v>
      </c>
      <c r="G313" s="2">
        <v>56049</v>
      </c>
      <c r="H313" s="2">
        <v>0</v>
      </c>
      <c r="I313" s="2">
        <v>0</v>
      </c>
      <c r="J313" s="2">
        <v>0</v>
      </c>
      <c r="K313" s="2">
        <v>0</v>
      </c>
    </row>
    <row r="314" spans="1:11">
      <c r="A314">
        <v>5001</v>
      </c>
      <c r="B314" t="s">
        <v>122</v>
      </c>
      <c r="C314" t="s">
        <v>113</v>
      </c>
      <c r="D314">
        <v>440793</v>
      </c>
      <c r="E314" t="s">
        <v>118</v>
      </c>
      <c r="F314" s="2">
        <v>0</v>
      </c>
      <c r="G314" s="2">
        <v>0</v>
      </c>
      <c r="H314" s="2">
        <v>12900</v>
      </c>
      <c r="I314" s="2">
        <v>0</v>
      </c>
      <c r="J314" s="2">
        <v>0</v>
      </c>
      <c r="K314" s="2">
        <v>0</v>
      </c>
    </row>
    <row r="315" spans="1:11">
      <c r="A315">
        <v>5002</v>
      </c>
      <c r="B315" t="s">
        <v>122</v>
      </c>
      <c r="C315" t="s">
        <v>113</v>
      </c>
      <c r="D315">
        <v>440795</v>
      </c>
      <c r="E315" t="s">
        <v>121</v>
      </c>
      <c r="F315" s="2">
        <v>5031</v>
      </c>
      <c r="G315" s="2">
        <v>0</v>
      </c>
      <c r="H315" s="2">
        <v>0</v>
      </c>
      <c r="I315" s="2">
        <v>0</v>
      </c>
      <c r="J315" s="2">
        <v>0</v>
      </c>
      <c r="K315" s="2">
        <v>0</v>
      </c>
    </row>
    <row r="316" spans="1:11">
      <c r="A316">
        <v>5101</v>
      </c>
      <c r="B316" t="s">
        <v>120</v>
      </c>
      <c r="C316" t="s">
        <v>113</v>
      </c>
      <c r="D316">
        <v>440793</v>
      </c>
      <c r="E316" t="s">
        <v>118</v>
      </c>
      <c r="F316" s="2">
        <v>0</v>
      </c>
      <c r="G316" s="2">
        <v>20457</v>
      </c>
      <c r="H316" s="2">
        <v>0</v>
      </c>
      <c r="I316" s="2">
        <v>0</v>
      </c>
      <c r="J316" s="2">
        <v>0</v>
      </c>
      <c r="K316" s="2">
        <v>0</v>
      </c>
    </row>
    <row r="317" spans="1:11">
      <c r="A317">
        <v>5102</v>
      </c>
      <c r="B317" t="s">
        <v>120</v>
      </c>
      <c r="C317" t="s">
        <v>113</v>
      </c>
      <c r="D317">
        <v>440799</v>
      </c>
      <c r="E317" t="s">
        <v>112</v>
      </c>
      <c r="F317" s="2">
        <v>45979</v>
      </c>
      <c r="G317" s="2">
        <v>28034</v>
      </c>
      <c r="H317" s="2">
        <v>0</v>
      </c>
      <c r="I317" s="2">
        <v>0</v>
      </c>
      <c r="J317" s="2">
        <v>46601</v>
      </c>
      <c r="K317" s="2">
        <v>0</v>
      </c>
    </row>
    <row r="318" spans="1:11">
      <c r="A318">
        <v>5201</v>
      </c>
      <c r="B318" t="s">
        <v>116</v>
      </c>
      <c r="C318" t="s">
        <v>113</v>
      </c>
      <c r="D318">
        <v>440791</v>
      </c>
      <c r="E318" t="s">
        <v>115</v>
      </c>
      <c r="F318" s="2">
        <v>7225</v>
      </c>
      <c r="G318" s="2">
        <v>113186</v>
      </c>
      <c r="H318" s="2">
        <v>26995</v>
      </c>
      <c r="I318" s="2">
        <v>510900</v>
      </c>
      <c r="J318" s="2">
        <v>36444</v>
      </c>
      <c r="K318" s="2">
        <v>0</v>
      </c>
    </row>
    <row r="319" spans="1:11">
      <c r="A319">
        <v>5202</v>
      </c>
      <c r="B319" t="s">
        <v>116</v>
      </c>
      <c r="C319" t="s">
        <v>113</v>
      </c>
      <c r="D319">
        <v>440792</v>
      </c>
      <c r="E319" t="s">
        <v>119</v>
      </c>
      <c r="F319" s="2">
        <v>0</v>
      </c>
      <c r="G319" s="2">
        <v>0</v>
      </c>
      <c r="H319" s="2">
        <v>10201</v>
      </c>
      <c r="I319" s="2">
        <v>0</v>
      </c>
      <c r="J319" s="2">
        <v>0</v>
      </c>
      <c r="K319" s="2">
        <v>0</v>
      </c>
    </row>
    <row r="320" spans="1:11">
      <c r="A320">
        <v>5203</v>
      </c>
      <c r="B320" t="s">
        <v>116</v>
      </c>
      <c r="C320" t="s">
        <v>113</v>
      </c>
      <c r="D320">
        <v>440793</v>
      </c>
      <c r="E320" t="s">
        <v>118</v>
      </c>
      <c r="F320" s="2">
        <v>0</v>
      </c>
      <c r="G320" s="2">
        <v>0</v>
      </c>
      <c r="H320" s="2">
        <v>188904</v>
      </c>
      <c r="I320" s="2">
        <v>131515</v>
      </c>
      <c r="J320" s="2">
        <v>23291</v>
      </c>
      <c r="K320" s="2">
        <v>0</v>
      </c>
    </row>
    <row r="321" spans="1:11">
      <c r="A321">
        <v>5204</v>
      </c>
      <c r="B321" t="s">
        <v>116</v>
      </c>
      <c r="C321" t="s">
        <v>113</v>
      </c>
      <c r="D321">
        <v>440794</v>
      </c>
      <c r="E321" t="s">
        <v>117</v>
      </c>
      <c r="F321" s="2">
        <v>0</v>
      </c>
      <c r="G321" s="2">
        <v>73957</v>
      </c>
      <c r="H321" s="2">
        <v>109365</v>
      </c>
      <c r="I321" s="2">
        <v>13679</v>
      </c>
      <c r="J321" s="2">
        <v>0</v>
      </c>
      <c r="K321" s="2">
        <v>0</v>
      </c>
    </row>
    <row r="322" spans="1:11">
      <c r="A322">
        <v>5205</v>
      </c>
      <c r="B322" t="s">
        <v>116</v>
      </c>
      <c r="C322" t="s">
        <v>113</v>
      </c>
      <c r="D322">
        <v>440799</v>
      </c>
      <c r="E322" t="s">
        <v>112</v>
      </c>
      <c r="F322" s="2">
        <v>8614</v>
      </c>
      <c r="G322" s="2">
        <v>157825</v>
      </c>
      <c r="H322" s="2">
        <v>94072</v>
      </c>
      <c r="I322" s="2">
        <v>141732</v>
      </c>
      <c r="J322" s="2">
        <v>33397</v>
      </c>
      <c r="K322" s="2">
        <v>0</v>
      </c>
    </row>
    <row r="323" spans="1:11">
      <c r="A323">
        <v>5301</v>
      </c>
      <c r="B323" t="s">
        <v>114</v>
      </c>
      <c r="C323" t="s">
        <v>113</v>
      </c>
      <c r="D323">
        <v>440791</v>
      </c>
      <c r="E323" t="s">
        <v>115</v>
      </c>
      <c r="F323" s="2">
        <v>0</v>
      </c>
      <c r="G323" s="2">
        <v>7239</v>
      </c>
      <c r="H323" s="2">
        <v>0</v>
      </c>
      <c r="I323" s="2">
        <v>0</v>
      </c>
      <c r="J323" s="2">
        <v>0</v>
      </c>
      <c r="K323" s="2">
        <v>0</v>
      </c>
    </row>
    <row r="324" spans="1:11">
      <c r="A324">
        <v>5302</v>
      </c>
      <c r="B324" t="s">
        <v>114</v>
      </c>
      <c r="C324" t="s">
        <v>113</v>
      </c>
      <c r="D324">
        <v>440799</v>
      </c>
      <c r="E324" t="s">
        <v>112</v>
      </c>
      <c r="F324" s="2">
        <v>0</v>
      </c>
      <c r="G324" s="2">
        <v>0</v>
      </c>
      <c r="H324" s="2">
        <v>39620</v>
      </c>
      <c r="I324" s="2">
        <v>0</v>
      </c>
      <c r="J324" s="2">
        <v>0</v>
      </c>
      <c r="K324" s="2">
        <v>0</v>
      </c>
    </row>
    <row r="325" spans="1:11">
      <c r="A325">
        <v>0</v>
      </c>
    </row>
    <row r="326" spans="1:11">
      <c r="A326" t="e">
        <v>#VALUE!</v>
      </c>
    </row>
    <row r="327" spans="1:11">
      <c r="A327" t="e">
        <v>#VALUE!</v>
      </c>
    </row>
    <row r="328" spans="1:11">
      <c r="A328" t="e">
        <v>#VALUE!</v>
      </c>
    </row>
    <row r="329" spans="1:11">
      <c r="A329" t="e">
        <v>#VALUE!</v>
      </c>
    </row>
  </sheetData>
  <mergeCells count="2">
    <mergeCell ref="A1:L1"/>
    <mergeCell ref="A2:L2"/>
  </mergeCells>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AC0DD-D096-4015-A10D-4B5455714B08}">
  <sheetPr>
    <tabColor theme="9" tint="0.79998168889431442"/>
  </sheetPr>
  <dimension ref="A1:L189"/>
  <sheetViews>
    <sheetView workbookViewId="0">
      <selection sqref="A1:L1"/>
    </sheetView>
  </sheetViews>
  <sheetFormatPr baseColWidth="10" defaultColWidth="8.83203125" defaultRowHeight="15"/>
  <cols>
    <col min="1" max="1" width="7.6640625" bestFit="1" customWidth="1"/>
    <col min="2" max="2" width="18.6640625" bestFit="1" customWidth="1"/>
    <col min="3" max="4" width="11.1640625" bestFit="1" customWidth="1"/>
    <col min="5" max="5" width="33.1640625" bestFit="1" customWidth="1"/>
    <col min="6" max="11" width="13.6640625" bestFit="1" customWidth="1"/>
    <col min="12" max="12" width="33" bestFit="1" customWidth="1"/>
  </cols>
  <sheetData>
    <row r="1" spans="1:12" ht="47">
      <c r="A1" s="121" t="s">
        <v>726</v>
      </c>
      <c r="B1" s="121"/>
      <c r="C1" s="121"/>
      <c r="D1" s="121"/>
      <c r="E1" s="121"/>
      <c r="F1" s="121"/>
      <c r="G1" s="121"/>
      <c r="H1" s="121"/>
      <c r="I1" s="121"/>
      <c r="J1" s="121"/>
      <c r="K1" s="121"/>
      <c r="L1" s="121"/>
    </row>
    <row r="2" spans="1:12" ht="32">
      <c r="A2" s="123" t="s">
        <v>610</v>
      </c>
      <c r="B2" s="123"/>
      <c r="C2" s="123"/>
      <c r="D2" s="123"/>
      <c r="E2" s="123"/>
      <c r="F2" s="123"/>
      <c r="G2" s="123"/>
      <c r="H2" s="123"/>
      <c r="I2" s="123"/>
      <c r="J2" s="123"/>
      <c r="K2" s="123"/>
      <c r="L2" s="123"/>
    </row>
    <row r="5" spans="1:12">
      <c r="A5" t="s">
        <v>725</v>
      </c>
      <c r="E5" s="20"/>
      <c r="F5" s="27">
        <v>2020</v>
      </c>
      <c r="G5" s="27">
        <v>2021</v>
      </c>
      <c r="H5" s="27">
        <v>2022</v>
      </c>
      <c r="I5" s="27">
        <v>2023</v>
      </c>
      <c r="J5" s="27">
        <v>2024</v>
      </c>
      <c r="K5" s="27">
        <v>2025</v>
      </c>
      <c r="L5" s="27" t="s">
        <v>106</v>
      </c>
    </row>
    <row r="6" spans="1:12">
      <c r="E6" s="21" t="s">
        <v>0</v>
      </c>
      <c r="F6" s="24">
        <v>368056560</v>
      </c>
      <c r="G6" s="24">
        <v>437554839</v>
      </c>
      <c r="H6" s="24">
        <v>502552913</v>
      </c>
      <c r="I6" s="24">
        <v>461656539</v>
      </c>
      <c r="J6" s="24">
        <v>547430028</v>
      </c>
      <c r="K6" s="24">
        <v>459268387</v>
      </c>
      <c r="L6" s="21">
        <v>-16</v>
      </c>
    </row>
    <row r="8" spans="1:12">
      <c r="A8" t="s">
        <v>213</v>
      </c>
      <c r="B8" t="s">
        <v>174</v>
      </c>
      <c r="C8" t="s">
        <v>109</v>
      </c>
      <c r="D8" t="s">
        <v>173</v>
      </c>
      <c r="E8" t="s">
        <v>627</v>
      </c>
      <c r="F8" s="4" t="s">
        <v>228</v>
      </c>
      <c r="G8" s="4" t="s">
        <v>229</v>
      </c>
      <c r="H8" s="4" t="s">
        <v>230</v>
      </c>
      <c r="I8" s="4" t="s">
        <v>231</v>
      </c>
      <c r="J8" s="4" t="s">
        <v>232</v>
      </c>
      <c r="K8" s="4" t="s">
        <v>233</v>
      </c>
      <c r="L8" t="s">
        <v>106</v>
      </c>
    </row>
    <row r="9" spans="1:12">
      <c r="A9">
        <v>101</v>
      </c>
      <c r="B9" t="s">
        <v>143</v>
      </c>
      <c r="C9" t="s">
        <v>113</v>
      </c>
      <c r="D9">
        <v>440399</v>
      </c>
      <c r="E9" t="s">
        <v>177</v>
      </c>
      <c r="F9" s="2">
        <v>28881420</v>
      </c>
      <c r="G9" s="2">
        <v>24046269</v>
      </c>
      <c r="H9" s="2">
        <v>27925140</v>
      </c>
      <c r="I9" s="2">
        <v>42563084</v>
      </c>
      <c r="J9" s="2">
        <v>57370311</v>
      </c>
      <c r="K9" s="2">
        <v>56196777</v>
      </c>
      <c r="L9">
        <v>-2</v>
      </c>
    </row>
    <row r="10" spans="1:12">
      <c r="A10">
        <v>102</v>
      </c>
      <c r="B10" t="s">
        <v>143</v>
      </c>
      <c r="C10" t="s">
        <v>113</v>
      </c>
      <c r="D10">
        <v>440391</v>
      </c>
      <c r="E10" t="s">
        <v>175</v>
      </c>
      <c r="F10" s="2">
        <v>6520329</v>
      </c>
      <c r="G10" s="2">
        <v>6421973</v>
      </c>
      <c r="H10" s="2">
        <v>5393460</v>
      </c>
      <c r="I10" s="2">
        <v>12383263</v>
      </c>
      <c r="J10" s="2">
        <v>17014300</v>
      </c>
      <c r="K10" s="2">
        <v>21592536</v>
      </c>
      <c r="L10">
        <v>27</v>
      </c>
    </row>
    <row r="11" spans="1:12">
      <c r="A11">
        <v>103</v>
      </c>
      <c r="B11" t="s">
        <v>143</v>
      </c>
      <c r="C11" t="s">
        <v>113</v>
      </c>
      <c r="D11">
        <v>440397</v>
      </c>
      <c r="E11" t="s">
        <v>178</v>
      </c>
      <c r="F11" s="2">
        <v>23488</v>
      </c>
      <c r="G11" s="2">
        <v>0</v>
      </c>
      <c r="H11" s="2">
        <v>176354</v>
      </c>
      <c r="I11" s="2">
        <v>60000</v>
      </c>
      <c r="J11" s="2">
        <v>75000</v>
      </c>
      <c r="K11" s="2">
        <v>164969</v>
      </c>
      <c r="L11">
        <v>120</v>
      </c>
    </row>
    <row r="12" spans="1:12">
      <c r="A12">
        <v>104</v>
      </c>
      <c r="B12" t="s">
        <v>143</v>
      </c>
      <c r="C12" t="s">
        <v>113</v>
      </c>
      <c r="D12">
        <v>440393</v>
      </c>
      <c r="E12" t="s">
        <v>182</v>
      </c>
      <c r="F12" s="2">
        <v>0</v>
      </c>
      <c r="G12" s="2">
        <v>0</v>
      </c>
      <c r="H12" s="2">
        <v>50000</v>
      </c>
      <c r="I12" s="2">
        <v>0</v>
      </c>
      <c r="J12" s="2">
        <v>0</v>
      </c>
      <c r="K12" s="2">
        <v>0</v>
      </c>
    </row>
    <row r="13" spans="1:12">
      <c r="A13">
        <v>105</v>
      </c>
      <c r="B13" t="s">
        <v>143</v>
      </c>
      <c r="C13" t="s">
        <v>113</v>
      </c>
      <c r="D13">
        <v>440394</v>
      </c>
      <c r="E13" t="s">
        <v>181</v>
      </c>
      <c r="F13" s="2">
        <v>0</v>
      </c>
      <c r="G13" s="2">
        <v>0</v>
      </c>
      <c r="H13" s="2">
        <v>0</v>
      </c>
      <c r="I13" s="2">
        <v>0</v>
      </c>
      <c r="J13" s="2">
        <v>105065</v>
      </c>
      <c r="K13" s="2">
        <v>0</v>
      </c>
    </row>
    <row r="14" spans="1:12">
      <c r="A14">
        <v>106</v>
      </c>
      <c r="B14" t="s">
        <v>143</v>
      </c>
      <c r="C14" t="s">
        <v>113</v>
      </c>
      <c r="D14">
        <v>440395</v>
      </c>
      <c r="E14" t="s">
        <v>179</v>
      </c>
      <c r="F14" s="2">
        <v>0</v>
      </c>
      <c r="G14" s="2">
        <v>0</v>
      </c>
      <c r="H14" s="2">
        <v>0</v>
      </c>
      <c r="I14" s="2">
        <v>49271</v>
      </c>
      <c r="J14" s="2">
        <v>0</v>
      </c>
      <c r="K14" s="2">
        <v>0</v>
      </c>
    </row>
    <row r="15" spans="1:12">
      <c r="A15">
        <v>201</v>
      </c>
      <c r="B15" t="s">
        <v>170</v>
      </c>
      <c r="C15" t="s">
        <v>113</v>
      </c>
      <c r="D15">
        <v>440399</v>
      </c>
      <c r="E15" t="s">
        <v>177</v>
      </c>
      <c r="F15" s="2">
        <v>3981418</v>
      </c>
      <c r="G15" s="2">
        <v>3960825</v>
      </c>
      <c r="H15" s="2">
        <v>6170002</v>
      </c>
      <c r="I15" s="2">
        <v>6763833</v>
      </c>
      <c r="J15" s="2">
        <v>30965668</v>
      </c>
      <c r="K15" s="2">
        <v>37153268</v>
      </c>
      <c r="L15">
        <v>20</v>
      </c>
    </row>
    <row r="16" spans="1:12">
      <c r="A16">
        <v>202</v>
      </c>
      <c r="B16" t="s">
        <v>170</v>
      </c>
      <c r="C16" t="s">
        <v>113</v>
      </c>
      <c r="D16">
        <v>440391</v>
      </c>
      <c r="E16" t="s">
        <v>175</v>
      </c>
      <c r="F16" s="2">
        <v>3270175</v>
      </c>
      <c r="G16" s="2">
        <v>2958980</v>
      </c>
      <c r="H16" s="2">
        <v>4539134</v>
      </c>
      <c r="I16" s="2">
        <v>5847270</v>
      </c>
      <c r="J16" s="2">
        <v>18748222</v>
      </c>
      <c r="K16" s="2">
        <v>17497747</v>
      </c>
      <c r="L16">
        <v>-7</v>
      </c>
    </row>
    <row r="17" spans="1:12">
      <c r="A17">
        <v>203</v>
      </c>
      <c r="B17" t="s">
        <v>170</v>
      </c>
      <c r="C17" t="s">
        <v>113</v>
      </c>
      <c r="D17">
        <v>440397</v>
      </c>
      <c r="E17" t="s">
        <v>178</v>
      </c>
      <c r="F17" s="2">
        <v>1035410</v>
      </c>
      <c r="G17" s="2">
        <v>789625</v>
      </c>
      <c r="H17" s="2">
        <v>2944810</v>
      </c>
      <c r="I17" s="2">
        <v>407633</v>
      </c>
      <c r="J17" s="2">
        <v>1028032</v>
      </c>
      <c r="K17" s="2">
        <v>1403544</v>
      </c>
      <c r="L17">
        <v>37</v>
      </c>
    </row>
    <row r="18" spans="1:12">
      <c r="A18">
        <v>204</v>
      </c>
      <c r="B18" t="s">
        <v>170</v>
      </c>
      <c r="C18" t="s">
        <v>113</v>
      </c>
      <c r="D18">
        <v>440394</v>
      </c>
      <c r="E18" t="s">
        <v>181</v>
      </c>
      <c r="F18" s="2">
        <v>0</v>
      </c>
      <c r="G18" s="2">
        <v>0</v>
      </c>
      <c r="H18" s="2">
        <v>0</v>
      </c>
      <c r="I18" s="2">
        <v>0</v>
      </c>
      <c r="J18" s="2">
        <v>5547</v>
      </c>
      <c r="K18" s="2">
        <v>0</v>
      </c>
    </row>
    <row r="19" spans="1:12">
      <c r="A19">
        <v>205</v>
      </c>
      <c r="B19" t="s">
        <v>170</v>
      </c>
      <c r="C19" t="s">
        <v>113</v>
      </c>
      <c r="D19">
        <v>440395</v>
      </c>
      <c r="E19" t="s">
        <v>179</v>
      </c>
      <c r="F19" s="2">
        <v>0</v>
      </c>
      <c r="G19" s="2">
        <v>582485</v>
      </c>
      <c r="H19" s="2">
        <v>2640704</v>
      </c>
      <c r="I19" s="2">
        <v>856714</v>
      </c>
      <c r="J19" s="2">
        <v>225573</v>
      </c>
      <c r="K19" s="2">
        <v>0</v>
      </c>
    </row>
    <row r="20" spans="1:12">
      <c r="A20">
        <v>206</v>
      </c>
      <c r="B20" t="s">
        <v>170</v>
      </c>
      <c r="C20" t="s">
        <v>113</v>
      </c>
      <c r="D20">
        <v>440396</v>
      </c>
      <c r="E20" t="s">
        <v>180</v>
      </c>
      <c r="F20" s="2">
        <v>0</v>
      </c>
      <c r="G20" s="2">
        <v>0</v>
      </c>
      <c r="H20" s="2">
        <v>0</v>
      </c>
      <c r="I20" s="2">
        <v>60175</v>
      </c>
      <c r="J20" s="2">
        <v>0</v>
      </c>
      <c r="K20" s="2">
        <v>0</v>
      </c>
    </row>
    <row r="21" spans="1:12">
      <c r="A21">
        <v>301</v>
      </c>
      <c r="B21" t="s">
        <v>171</v>
      </c>
      <c r="C21" t="s">
        <v>113</v>
      </c>
      <c r="D21">
        <v>440399</v>
      </c>
      <c r="E21" t="s">
        <v>177</v>
      </c>
      <c r="F21" s="2">
        <v>38293912</v>
      </c>
      <c r="G21" s="2">
        <v>44820475</v>
      </c>
      <c r="H21" s="2">
        <v>51452586</v>
      </c>
      <c r="I21" s="2">
        <v>44072220</v>
      </c>
      <c r="J21" s="2">
        <v>38026603</v>
      </c>
      <c r="K21" s="2">
        <v>27205576</v>
      </c>
      <c r="L21">
        <v>-28</v>
      </c>
    </row>
    <row r="22" spans="1:12">
      <c r="A22">
        <v>302</v>
      </c>
      <c r="B22" t="s">
        <v>171</v>
      </c>
      <c r="C22" t="s">
        <v>113</v>
      </c>
      <c r="D22">
        <v>440391</v>
      </c>
      <c r="E22" t="s">
        <v>175</v>
      </c>
      <c r="F22" s="2">
        <v>13363073</v>
      </c>
      <c r="G22" s="2">
        <v>17179123</v>
      </c>
      <c r="H22" s="2">
        <v>20392890</v>
      </c>
      <c r="I22" s="2">
        <v>18890698</v>
      </c>
      <c r="J22" s="2">
        <v>15628124</v>
      </c>
      <c r="K22" s="2">
        <v>14168323</v>
      </c>
      <c r="L22">
        <v>-9</v>
      </c>
    </row>
    <row r="23" spans="1:12">
      <c r="A23">
        <v>303</v>
      </c>
      <c r="B23" t="s">
        <v>171</v>
      </c>
      <c r="C23" t="s">
        <v>113</v>
      </c>
      <c r="D23">
        <v>440397</v>
      </c>
      <c r="E23" t="s">
        <v>178</v>
      </c>
      <c r="F23" s="2">
        <v>199720</v>
      </c>
      <c r="G23" s="2">
        <v>171312</v>
      </c>
      <c r="H23" s="2">
        <v>708538</v>
      </c>
      <c r="I23" s="2">
        <v>152730</v>
      </c>
      <c r="J23" s="2">
        <v>202178</v>
      </c>
      <c r="K23" s="2">
        <v>163482</v>
      </c>
      <c r="L23">
        <v>-19</v>
      </c>
    </row>
    <row r="24" spans="1:12">
      <c r="A24">
        <v>304</v>
      </c>
      <c r="B24" t="s">
        <v>171</v>
      </c>
      <c r="C24" t="s">
        <v>113</v>
      </c>
      <c r="D24">
        <v>440395</v>
      </c>
      <c r="E24" t="s">
        <v>179</v>
      </c>
      <c r="F24" s="2">
        <v>319004</v>
      </c>
      <c r="G24" s="2">
        <v>395698</v>
      </c>
      <c r="H24" s="2">
        <v>541929</v>
      </c>
      <c r="I24" s="2">
        <v>737719</v>
      </c>
      <c r="J24" s="2">
        <v>329368</v>
      </c>
      <c r="K24" s="2">
        <v>145620</v>
      </c>
      <c r="L24">
        <v>-56</v>
      </c>
    </row>
    <row r="25" spans="1:12">
      <c r="A25">
        <v>305</v>
      </c>
      <c r="B25" t="s">
        <v>171</v>
      </c>
      <c r="C25" t="s">
        <v>113</v>
      </c>
      <c r="D25">
        <v>440394</v>
      </c>
      <c r="E25" t="s">
        <v>181</v>
      </c>
      <c r="F25" s="2">
        <v>11696</v>
      </c>
      <c r="G25" s="2">
        <v>202355</v>
      </c>
      <c r="H25" s="2">
        <v>45507</v>
      </c>
      <c r="I25" s="2">
        <v>15837</v>
      </c>
      <c r="J25" s="2">
        <v>17000</v>
      </c>
      <c r="K25" s="2">
        <v>16536</v>
      </c>
      <c r="L25">
        <v>-3</v>
      </c>
    </row>
    <row r="26" spans="1:12">
      <c r="A26">
        <v>306</v>
      </c>
      <c r="B26" t="s">
        <v>171</v>
      </c>
      <c r="C26" t="s">
        <v>113</v>
      </c>
      <c r="D26">
        <v>440393</v>
      </c>
      <c r="E26" t="s">
        <v>182</v>
      </c>
      <c r="F26" s="2">
        <v>23922</v>
      </c>
      <c r="G26" s="2">
        <v>69542</v>
      </c>
      <c r="H26" s="2">
        <v>14039</v>
      </c>
      <c r="I26" s="2">
        <v>25359</v>
      </c>
      <c r="J26" s="2">
        <v>29427</v>
      </c>
      <c r="K26" s="2">
        <v>0</v>
      </c>
    </row>
    <row r="27" spans="1:12">
      <c r="A27">
        <v>307</v>
      </c>
      <c r="B27" t="s">
        <v>171</v>
      </c>
      <c r="C27" t="s">
        <v>113</v>
      </c>
      <c r="D27">
        <v>440396</v>
      </c>
      <c r="E27" t="s">
        <v>180</v>
      </c>
      <c r="F27" s="2">
        <v>33200</v>
      </c>
      <c r="G27" s="2">
        <v>20000</v>
      </c>
      <c r="H27" s="2">
        <v>24900</v>
      </c>
      <c r="I27" s="2">
        <v>15681</v>
      </c>
      <c r="J27" s="2">
        <v>0</v>
      </c>
      <c r="K27" s="2">
        <v>0</v>
      </c>
    </row>
    <row r="28" spans="1:12">
      <c r="A28">
        <v>401</v>
      </c>
      <c r="B28" t="s">
        <v>169</v>
      </c>
      <c r="C28" t="s">
        <v>113</v>
      </c>
      <c r="D28">
        <v>440399</v>
      </c>
      <c r="E28" t="s">
        <v>177</v>
      </c>
      <c r="F28" s="2">
        <v>17924050</v>
      </c>
      <c r="G28" s="2">
        <v>18901969</v>
      </c>
      <c r="H28" s="2">
        <v>23811026</v>
      </c>
      <c r="I28" s="2">
        <v>20489896</v>
      </c>
      <c r="J28" s="2">
        <v>30594090</v>
      </c>
      <c r="K28" s="2">
        <v>22051196</v>
      </c>
      <c r="L28">
        <v>-28</v>
      </c>
    </row>
    <row r="29" spans="1:12">
      <c r="A29">
        <v>402</v>
      </c>
      <c r="B29" t="s">
        <v>169</v>
      </c>
      <c r="C29" t="s">
        <v>113</v>
      </c>
      <c r="D29">
        <v>440391</v>
      </c>
      <c r="E29" t="s">
        <v>175</v>
      </c>
      <c r="F29" s="2">
        <v>16766087</v>
      </c>
      <c r="G29" s="2">
        <v>19745861</v>
      </c>
      <c r="H29" s="2">
        <v>17545478</v>
      </c>
      <c r="I29" s="2">
        <v>16850826</v>
      </c>
      <c r="J29" s="2">
        <v>20259160</v>
      </c>
      <c r="K29" s="2">
        <v>13520215</v>
      </c>
      <c r="L29">
        <v>-33</v>
      </c>
    </row>
    <row r="30" spans="1:12">
      <c r="A30">
        <v>403</v>
      </c>
      <c r="B30" t="s">
        <v>169</v>
      </c>
      <c r="C30" t="s">
        <v>113</v>
      </c>
      <c r="D30">
        <v>440397</v>
      </c>
      <c r="E30" t="s">
        <v>178</v>
      </c>
      <c r="F30" s="2">
        <v>223115</v>
      </c>
      <c r="G30" s="2">
        <v>597508</v>
      </c>
      <c r="H30" s="2">
        <v>218986</v>
      </c>
      <c r="I30" s="2">
        <v>158869</v>
      </c>
      <c r="J30" s="2">
        <v>142977</v>
      </c>
      <c r="K30" s="2">
        <v>141378</v>
      </c>
      <c r="L30">
        <v>-1</v>
      </c>
    </row>
    <row r="31" spans="1:12">
      <c r="A31">
        <v>501</v>
      </c>
      <c r="B31" t="s">
        <v>172</v>
      </c>
      <c r="C31" t="s">
        <v>113</v>
      </c>
      <c r="D31">
        <v>440391</v>
      </c>
      <c r="E31" t="s">
        <v>175</v>
      </c>
      <c r="F31" s="2">
        <v>10813076</v>
      </c>
      <c r="G31" s="2">
        <v>14506213</v>
      </c>
      <c r="H31" s="2">
        <v>16695663</v>
      </c>
      <c r="I31" s="2">
        <v>14382350</v>
      </c>
      <c r="J31" s="2">
        <v>17666317</v>
      </c>
      <c r="K31" s="2">
        <v>12877629</v>
      </c>
      <c r="L31">
        <v>-27</v>
      </c>
    </row>
    <row r="32" spans="1:12">
      <c r="A32">
        <v>502</v>
      </c>
      <c r="B32" t="s">
        <v>172</v>
      </c>
      <c r="C32" t="s">
        <v>113</v>
      </c>
      <c r="D32">
        <v>440399</v>
      </c>
      <c r="E32" t="s">
        <v>177</v>
      </c>
      <c r="F32" s="2">
        <v>17067680</v>
      </c>
      <c r="G32" s="2">
        <v>19926159</v>
      </c>
      <c r="H32" s="2">
        <v>15210042</v>
      </c>
      <c r="I32" s="2">
        <v>12554963</v>
      </c>
      <c r="J32" s="2">
        <v>13691326</v>
      </c>
      <c r="K32" s="2">
        <v>10257328</v>
      </c>
      <c r="L32">
        <v>-25</v>
      </c>
    </row>
    <row r="33" spans="1:12">
      <c r="A33">
        <v>503</v>
      </c>
      <c r="B33" t="s">
        <v>172</v>
      </c>
      <c r="C33" t="s">
        <v>113</v>
      </c>
      <c r="D33">
        <v>440397</v>
      </c>
      <c r="E33" t="s">
        <v>178</v>
      </c>
      <c r="F33" s="2">
        <v>1583860</v>
      </c>
      <c r="G33" s="2">
        <v>2364589</v>
      </c>
      <c r="H33" s="2">
        <v>2554332</v>
      </c>
      <c r="I33" s="2">
        <v>2418479</v>
      </c>
      <c r="J33" s="2">
        <v>2273454</v>
      </c>
      <c r="K33" s="2">
        <v>2380572</v>
      </c>
      <c r="L33">
        <v>5</v>
      </c>
    </row>
    <row r="34" spans="1:12">
      <c r="A34">
        <v>504</v>
      </c>
      <c r="B34" t="s">
        <v>172</v>
      </c>
      <c r="C34" t="s">
        <v>113</v>
      </c>
      <c r="D34">
        <v>440395</v>
      </c>
      <c r="E34" t="s">
        <v>179</v>
      </c>
      <c r="F34" s="2">
        <v>35632</v>
      </c>
      <c r="G34" s="2">
        <v>169633</v>
      </c>
      <c r="H34" s="2">
        <v>157374</v>
      </c>
      <c r="I34" s="2">
        <v>82585</v>
      </c>
      <c r="J34" s="2">
        <v>23274</v>
      </c>
      <c r="K34" s="2">
        <v>13375</v>
      </c>
      <c r="L34">
        <v>-43</v>
      </c>
    </row>
    <row r="35" spans="1:12">
      <c r="A35">
        <v>505</v>
      </c>
      <c r="B35" t="s">
        <v>172</v>
      </c>
      <c r="C35" t="s">
        <v>113</v>
      </c>
      <c r="D35">
        <v>440394</v>
      </c>
      <c r="E35" t="s">
        <v>181</v>
      </c>
      <c r="F35" s="2">
        <v>30611</v>
      </c>
      <c r="G35" s="2">
        <v>29000</v>
      </c>
      <c r="H35" s="2">
        <v>19000</v>
      </c>
      <c r="I35" s="2">
        <v>0</v>
      </c>
      <c r="J35" s="2">
        <v>0</v>
      </c>
      <c r="K35" s="2">
        <v>0</v>
      </c>
    </row>
    <row r="36" spans="1:12">
      <c r="A36">
        <v>506</v>
      </c>
      <c r="B36" t="s">
        <v>172</v>
      </c>
      <c r="C36" t="s">
        <v>113</v>
      </c>
      <c r="D36">
        <v>440396</v>
      </c>
      <c r="E36" t="s">
        <v>180</v>
      </c>
      <c r="F36" s="2">
        <v>0</v>
      </c>
      <c r="G36" s="2">
        <v>0</v>
      </c>
      <c r="H36" s="2">
        <v>9781</v>
      </c>
      <c r="I36" s="2">
        <v>4781</v>
      </c>
      <c r="J36" s="2">
        <v>0</v>
      </c>
      <c r="K36" s="2">
        <v>0</v>
      </c>
    </row>
    <row r="37" spans="1:12">
      <c r="A37">
        <v>601</v>
      </c>
      <c r="B37" t="s">
        <v>167</v>
      </c>
      <c r="C37" t="s">
        <v>113</v>
      </c>
      <c r="D37">
        <v>440399</v>
      </c>
      <c r="E37" t="s">
        <v>177</v>
      </c>
      <c r="F37" s="2">
        <v>22429288</v>
      </c>
      <c r="G37" s="2">
        <v>24847107</v>
      </c>
      <c r="H37" s="2">
        <v>31082555</v>
      </c>
      <c r="I37" s="2">
        <v>26912708</v>
      </c>
      <c r="J37" s="2">
        <v>38961966</v>
      </c>
      <c r="K37" s="2">
        <v>21670700</v>
      </c>
      <c r="L37">
        <v>-44</v>
      </c>
    </row>
    <row r="38" spans="1:12">
      <c r="A38">
        <v>602</v>
      </c>
      <c r="B38" t="s">
        <v>167</v>
      </c>
      <c r="C38" t="s">
        <v>113</v>
      </c>
      <c r="D38">
        <v>440391</v>
      </c>
      <c r="E38" t="s">
        <v>175</v>
      </c>
      <c r="F38" s="2">
        <v>4673437</v>
      </c>
      <c r="G38" s="2">
        <v>4490927</v>
      </c>
      <c r="H38" s="2">
        <v>4208838</v>
      </c>
      <c r="I38" s="2">
        <v>4392218</v>
      </c>
      <c r="J38" s="2">
        <v>4608696</v>
      </c>
      <c r="K38" s="2">
        <v>2631757</v>
      </c>
      <c r="L38">
        <v>-43</v>
      </c>
    </row>
    <row r="39" spans="1:12">
      <c r="A39">
        <v>603</v>
      </c>
      <c r="B39" t="s">
        <v>167</v>
      </c>
      <c r="C39" t="s">
        <v>113</v>
      </c>
      <c r="D39">
        <v>440397</v>
      </c>
      <c r="E39" t="s">
        <v>178</v>
      </c>
      <c r="F39" s="2">
        <v>0</v>
      </c>
      <c r="G39" s="2">
        <v>73612</v>
      </c>
      <c r="H39" s="2">
        <v>120000</v>
      </c>
      <c r="I39" s="2">
        <v>36000</v>
      </c>
      <c r="J39" s="2">
        <v>15000</v>
      </c>
      <c r="K39" s="2">
        <v>55000</v>
      </c>
      <c r="L39">
        <v>267</v>
      </c>
    </row>
    <row r="40" spans="1:12">
      <c r="A40">
        <v>604</v>
      </c>
      <c r="B40" t="s">
        <v>167</v>
      </c>
      <c r="C40" t="s">
        <v>113</v>
      </c>
      <c r="D40">
        <v>440393</v>
      </c>
      <c r="E40" t="s">
        <v>182</v>
      </c>
      <c r="F40" s="2">
        <v>0</v>
      </c>
      <c r="G40" s="2">
        <v>0</v>
      </c>
      <c r="H40" s="2">
        <v>0</v>
      </c>
      <c r="I40" s="2">
        <v>32660</v>
      </c>
      <c r="J40" s="2">
        <v>0</v>
      </c>
      <c r="K40" s="2">
        <v>0</v>
      </c>
    </row>
    <row r="41" spans="1:12">
      <c r="A41">
        <v>605</v>
      </c>
      <c r="B41" t="s">
        <v>167</v>
      </c>
      <c r="C41" t="s">
        <v>113</v>
      </c>
      <c r="D41">
        <v>440394</v>
      </c>
      <c r="E41" t="s">
        <v>181</v>
      </c>
      <c r="F41" s="2">
        <v>0</v>
      </c>
      <c r="G41" s="2">
        <v>41365</v>
      </c>
      <c r="H41" s="2">
        <v>0</v>
      </c>
      <c r="I41" s="2">
        <v>0</v>
      </c>
      <c r="J41" s="2">
        <v>0</v>
      </c>
      <c r="K41" s="2">
        <v>0</v>
      </c>
    </row>
    <row r="42" spans="1:12">
      <c r="A42">
        <v>701</v>
      </c>
      <c r="B42" t="s">
        <v>165</v>
      </c>
      <c r="C42" t="s">
        <v>113</v>
      </c>
      <c r="D42">
        <v>440399</v>
      </c>
      <c r="E42" t="s">
        <v>177</v>
      </c>
      <c r="F42" s="2">
        <v>5795547</v>
      </c>
      <c r="G42" s="2">
        <v>5717740</v>
      </c>
      <c r="H42" s="2">
        <v>8436456</v>
      </c>
      <c r="I42" s="2">
        <v>6425433</v>
      </c>
      <c r="J42" s="2">
        <v>12643249</v>
      </c>
      <c r="K42" s="2">
        <v>11078803</v>
      </c>
      <c r="L42">
        <v>-12</v>
      </c>
    </row>
    <row r="43" spans="1:12">
      <c r="A43">
        <v>702</v>
      </c>
      <c r="B43" t="s">
        <v>165</v>
      </c>
      <c r="C43" t="s">
        <v>113</v>
      </c>
      <c r="D43">
        <v>440391</v>
      </c>
      <c r="E43" t="s">
        <v>175</v>
      </c>
      <c r="F43" s="2">
        <v>5376838</v>
      </c>
      <c r="G43" s="2">
        <v>7046892</v>
      </c>
      <c r="H43" s="2">
        <v>5910260</v>
      </c>
      <c r="I43" s="2">
        <v>6376361</v>
      </c>
      <c r="J43" s="2">
        <v>7931398</v>
      </c>
      <c r="K43" s="2">
        <v>8309283</v>
      </c>
      <c r="L43">
        <v>5</v>
      </c>
    </row>
    <row r="44" spans="1:12">
      <c r="A44">
        <v>703</v>
      </c>
      <c r="B44" t="s">
        <v>165</v>
      </c>
      <c r="C44" t="s">
        <v>113</v>
      </c>
      <c r="D44">
        <v>440397</v>
      </c>
      <c r="E44" t="s">
        <v>178</v>
      </c>
      <c r="F44" s="2">
        <v>16125</v>
      </c>
      <c r="G44" s="2">
        <v>148342</v>
      </c>
      <c r="H44" s="2">
        <v>165735</v>
      </c>
      <c r="I44" s="2">
        <v>88763</v>
      </c>
      <c r="J44" s="2">
        <v>11424</v>
      </c>
      <c r="K44" s="2">
        <v>325866</v>
      </c>
      <c r="L44" s="1">
        <v>2752</v>
      </c>
    </row>
    <row r="45" spans="1:12">
      <c r="A45">
        <v>704</v>
      </c>
      <c r="B45" t="s">
        <v>165</v>
      </c>
      <c r="C45" t="s">
        <v>113</v>
      </c>
      <c r="D45">
        <v>440393</v>
      </c>
      <c r="E45" t="s">
        <v>182</v>
      </c>
      <c r="F45" s="2">
        <v>0</v>
      </c>
      <c r="G45" s="2">
        <v>23705</v>
      </c>
      <c r="H45" s="2">
        <v>0</v>
      </c>
      <c r="I45" s="2">
        <v>0</v>
      </c>
      <c r="J45" s="2">
        <v>0</v>
      </c>
      <c r="K45" s="2">
        <v>0</v>
      </c>
    </row>
    <row r="46" spans="1:12">
      <c r="A46">
        <v>705</v>
      </c>
      <c r="B46" t="s">
        <v>165</v>
      </c>
      <c r="C46" t="s">
        <v>113</v>
      </c>
      <c r="D46">
        <v>440394</v>
      </c>
      <c r="E46" t="s">
        <v>181</v>
      </c>
      <c r="F46" s="2">
        <v>0</v>
      </c>
      <c r="G46" s="2">
        <v>0</v>
      </c>
      <c r="H46" s="2">
        <v>25689</v>
      </c>
      <c r="I46" s="2">
        <v>0</v>
      </c>
      <c r="J46" s="2">
        <v>0</v>
      </c>
      <c r="K46" s="2">
        <v>0</v>
      </c>
    </row>
    <row r="47" spans="1:12">
      <c r="A47">
        <v>706</v>
      </c>
      <c r="B47" t="s">
        <v>165</v>
      </c>
      <c r="C47" t="s">
        <v>113</v>
      </c>
      <c r="D47">
        <v>440395</v>
      </c>
      <c r="E47" t="s">
        <v>179</v>
      </c>
      <c r="F47" s="2">
        <v>0</v>
      </c>
      <c r="G47" s="2">
        <v>0</v>
      </c>
      <c r="H47" s="2">
        <v>47542</v>
      </c>
      <c r="I47" s="2">
        <v>0</v>
      </c>
      <c r="J47" s="2">
        <v>0</v>
      </c>
      <c r="K47" s="2">
        <v>0</v>
      </c>
    </row>
    <row r="48" spans="1:12">
      <c r="A48">
        <v>801</v>
      </c>
      <c r="B48" t="s">
        <v>168</v>
      </c>
      <c r="C48" t="s">
        <v>113</v>
      </c>
      <c r="D48">
        <v>440391</v>
      </c>
      <c r="E48" t="s">
        <v>175</v>
      </c>
      <c r="F48" s="2">
        <v>9715979</v>
      </c>
      <c r="G48" s="2">
        <v>14391615</v>
      </c>
      <c r="H48" s="2">
        <v>27168168</v>
      </c>
      <c r="I48" s="2">
        <v>13846406</v>
      </c>
      <c r="J48" s="2">
        <v>12321844</v>
      </c>
      <c r="K48" s="2">
        <v>7998899</v>
      </c>
      <c r="L48">
        <v>-35</v>
      </c>
    </row>
    <row r="49" spans="1:12">
      <c r="A49">
        <v>802</v>
      </c>
      <c r="B49" t="s">
        <v>168</v>
      </c>
      <c r="C49" t="s">
        <v>113</v>
      </c>
      <c r="D49">
        <v>440399</v>
      </c>
      <c r="E49" t="s">
        <v>177</v>
      </c>
      <c r="F49" s="2">
        <v>9613207</v>
      </c>
      <c r="G49" s="2">
        <v>12804765</v>
      </c>
      <c r="H49" s="2">
        <v>17722929</v>
      </c>
      <c r="I49" s="2">
        <v>14611755</v>
      </c>
      <c r="J49" s="2">
        <v>14658254</v>
      </c>
      <c r="K49" s="2">
        <v>7596947</v>
      </c>
      <c r="L49">
        <v>-48</v>
      </c>
    </row>
    <row r="50" spans="1:12">
      <c r="A50">
        <v>803</v>
      </c>
      <c r="B50" t="s">
        <v>168</v>
      </c>
      <c r="C50" t="s">
        <v>113</v>
      </c>
      <c r="D50">
        <v>440397</v>
      </c>
      <c r="E50" t="s">
        <v>178</v>
      </c>
      <c r="F50" s="2">
        <v>1525518</v>
      </c>
      <c r="G50" s="2">
        <v>1875202</v>
      </c>
      <c r="H50" s="2">
        <v>4437783</v>
      </c>
      <c r="I50" s="2">
        <v>1143393</v>
      </c>
      <c r="J50" s="2">
        <v>2288391</v>
      </c>
      <c r="K50" s="2">
        <v>2770772</v>
      </c>
      <c r="L50">
        <v>21</v>
      </c>
    </row>
    <row r="51" spans="1:12">
      <c r="A51">
        <v>804</v>
      </c>
      <c r="B51" t="s">
        <v>168</v>
      </c>
      <c r="C51" t="s">
        <v>113</v>
      </c>
      <c r="D51">
        <v>440394</v>
      </c>
      <c r="E51" t="s">
        <v>181</v>
      </c>
      <c r="F51" s="2">
        <v>77989</v>
      </c>
      <c r="G51" s="2">
        <v>0</v>
      </c>
      <c r="H51" s="2">
        <v>0</v>
      </c>
      <c r="I51" s="2">
        <v>0</v>
      </c>
      <c r="J51" s="2">
        <v>0</v>
      </c>
      <c r="K51" s="2">
        <v>0</v>
      </c>
    </row>
    <row r="52" spans="1:12">
      <c r="A52">
        <v>901</v>
      </c>
      <c r="B52" t="s">
        <v>144</v>
      </c>
      <c r="C52" t="s">
        <v>113</v>
      </c>
      <c r="D52">
        <v>440391</v>
      </c>
      <c r="E52" t="s">
        <v>175</v>
      </c>
      <c r="F52" s="2">
        <v>8682070</v>
      </c>
      <c r="G52" s="2">
        <v>10520485</v>
      </c>
      <c r="H52" s="2">
        <v>8302775</v>
      </c>
      <c r="I52" s="2">
        <v>7572141</v>
      </c>
      <c r="J52" s="2">
        <v>9296564</v>
      </c>
      <c r="K52" s="2">
        <v>9139008</v>
      </c>
      <c r="L52">
        <v>-2</v>
      </c>
    </row>
    <row r="53" spans="1:12">
      <c r="A53">
        <v>902</v>
      </c>
      <c r="B53" t="s">
        <v>144</v>
      </c>
      <c r="C53" t="s">
        <v>113</v>
      </c>
      <c r="D53">
        <v>440399</v>
      </c>
      <c r="E53" t="s">
        <v>177</v>
      </c>
      <c r="F53" s="2">
        <v>8452806</v>
      </c>
      <c r="G53" s="2">
        <v>8456293</v>
      </c>
      <c r="H53" s="2">
        <v>7523893</v>
      </c>
      <c r="I53" s="2">
        <v>7316557</v>
      </c>
      <c r="J53" s="2">
        <v>6385977</v>
      </c>
      <c r="K53" s="2">
        <v>6609212</v>
      </c>
      <c r="L53">
        <v>3</v>
      </c>
    </row>
    <row r="54" spans="1:12">
      <c r="A54">
        <v>903</v>
      </c>
      <c r="B54" t="s">
        <v>144</v>
      </c>
      <c r="C54" t="s">
        <v>113</v>
      </c>
      <c r="D54">
        <v>440395</v>
      </c>
      <c r="E54" t="s">
        <v>179</v>
      </c>
      <c r="F54" s="2">
        <v>2938158</v>
      </c>
      <c r="G54" s="2">
        <v>3270955</v>
      </c>
      <c r="H54" s="2">
        <v>2476119</v>
      </c>
      <c r="I54" s="2">
        <v>2556483</v>
      </c>
      <c r="J54" s="2">
        <v>1945086</v>
      </c>
      <c r="K54" s="2">
        <v>1803751</v>
      </c>
      <c r="L54">
        <v>-7</v>
      </c>
    </row>
    <row r="55" spans="1:12">
      <c r="A55">
        <v>904</v>
      </c>
      <c r="B55" t="s">
        <v>144</v>
      </c>
      <c r="C55" t="s">
        <v>113</v>
      </c>
      <c r="D55">
        <v>440397</v>
      </c>
      <c r="E55" t="s">
        <v>178</v>
      </c>
      <c r="F55" s="2">
        <v>216879</v>
      </c>
      <c r="G55" s="2">
        <v>359207</v>
      </c>
      <c r="H55" s="2">
        <v>875753</v>
      </c>
      <c r="I55" s="2">
        <v>359096</v>
      </c>
      <c r="J55" s="2">
        <v>595263</v>
      </c>
      <c r="K55" s="2">
        <v>179166</v>
      </c>
      <c r="L55">
        <v>-70</v>
      </c>
    </row>
    <row r="56" spans="1:12">
      <c r="A56">
        <v>905</v>
      </c>
      <c r="B56" t="s">
        <v>144</v>
      </c>
      <c r="C56" t="s">
        <v>113</v>
      </c>
      <c r="D56">
        <v>440393</v>
      </c>
      <c r="E56" t="s">
        <v>182</v>
      </c>
      <c r="F56" s="2">
        <v>185296</v>
      </c>
      <c r="G56" s="2">
        <v>160446</v>
      </c>
      <c r="H56" s="2">
        <v>192839</v>
      </c>
      <c r="I56" s="2">
        <v>109966</v>
      </c>
      <c r="J56" s="2">
        <v>102323</v>
      </c>
      <c r="K56" s="2">
        <v>8388</v>
      </c>
      <c r="L56">
        <v>-92</v>
      </c>
    </row>
    <row r="57" spans="1:12">
      <c r="A57">
        <v>906</v>
      </c>
      <c r="B57" t="s">
        <v>144</v>
      </c>
      <c r="C57" t="s">
        <v>113</v>
      </c>
      <c r="D57">
        <v>440396</v>
      </c>
      <c r="E57" t="s">
        <v>180</v>
      </c>
      <c r="F57" s="2">
        <v>98585</v>
      </c>
      <c r="G57" s="2">
        <v>0</v>
      </c>
      <c r="H57" s="2">
        <v>0</v>
      </c>
      <c r="I57" s="2">
        <v>0</v>
      </c>
      <c r="J57" s="2">
        <v>0</v>
      </c>
      <c r="K57" s="2">
        <v>0</v>
      </c>
    </row>
    <row r="58" spans="1:12">
      <c r="A58">
        <v>1001</v>
      </c>
      <c r="B58" t="s">
        <v>160</v>
      </c>
      <c r="C58" t="s">
        <v>113</v>
      </c>
      <c r="D58">
        <v>440391</v>
      </c>
      <c r="E58" t="s">
        <v>175</v>
      </c>
      <c r="F58" s="2">
        <v>3254303</v>
      </c>
      <c r="G58" s="2">
        <v>5805684</v>
      </c>
      <c r="H58" s="2">
        <v>5718722</v>
      </c>
      <c r="I58" s="2">
        <v>5103516</v>
      </c>
      <c r="J58" s="2">
        <v>6034267</v>
      </c>
      <c r="K58" s="2">
        <v>6151915</v>
      </c>
      <c r="L58">
        <v>2</v>
      </c>
    </row>
    <row r="59" spans="1:12">
      <c r="A59">
        <v>1002</v>
      </c>
      <c r="B59" t="s">
        <v>160</v>
      </c>
      <c r="C59" t="s">
        <v>113</v>
      </c>
      <c r="D59">
        <v>440399</v>
      </c>
      <c r="E59" t="s">
        <v>177</v>
      </c>
      <c r="F59" s="2">
        <v>1350944</v>
      </c>
      <c r="G59" s="2">
        <v>1581146</v>
      </c>
      <c r="H59" s="2">
        <v>3566119</v>
      </c>
      <c r="I59" s="2">
        <v>3290946</v>
      </c>
      <c r="J59" s="2">
        <v>4850882</v>
      </c>
      <c r="K59" s="2">
        <v>5640890</v>
      </c>
      <c r="L59">
        <v>16</v>
      </c>
    </row>
    <row r="60" spans="1:12">
      <c r="A60">
        <v>1003</v>
      </c>
      <c r="B60" t="s">
        <v>160</v>
      </c>
      <c r="C60" t="s">
        <v>113</v>
      </c>
      <c r="D60">
        <v>440395</v>
      </c>
      <c r="E60" t="s">
        <v>179</v>
      </c>
      <c r="F60" s="2">
        <v>296237</v>
      </c>
      <c r="G60" s="2">
        <v>149197</v>
      </c>
      <c r="H60" s="2">
        <v>456755</v>
      </c>
      <c r="I60" s="2">
        <v>399537</v>
      </c>
      <c r="J60" s="2">
        <v>243454</v>
      </c>
      <c r="K60" s="2">
        <v>264098</v>
      </c>
      <c r="L60">
        <v>8</v>
      </c>
    </row>
    <row r="61" spans="1:12">
      <c r="A61">
        <v>1004</v>
      </c>
      <c r="B61" t="s">
        <v>160</v>
      </c>
      <c r="C61" t="s">
        <v>113</v>
      </c>
      <c r="D61">
        <v>440397</v>
      </c>
      <c r="E61" t="s">
        <v>178</v>
      </c>
      <c r="F61" s="2">
        <v>0</v>
      </c>
      <c r="G61" s="2">
        <v>0</v>
      </c>
      <c r="H61" s="2">
        <v>6187</v>
      </c>
      <c r="I61" s="2">
        <v>31075</v>
      </c>
      <c r="J61" s="2">
        <v>0</v>
      </c>
      <c r="K61" s="2">
        <v>0</v>
      </c>
    </row>
    <row r="62" spans="1:12">
      <c r="A62">
        <v>1101</v>
      </c>
      <c r="B62" t="s">
        <v>156</v>
      </c>
      <c r="C62" t="s">
        <v>113</v>
      </c>
      <c r="D62">
        <v>440399</v>
      </c>
      <c r="E62" t="s">
        <v>177</v>
      </c>
      <c r="F62" s="2">
        <v>11121115</v>
      </c>
      <c r="G62" s="2">
        <v>14454171</v>
      </c>
      <c r="H62" s="2">
        <v>15389249</v>
      </c>
      <c r="I62" s="2">
        <v>9090360</v>
      </c>
      <c r="J62" s="2">
        <v>12942781</v>
      </c>
      <c r="K62" s="2">
        <v>11379059</v>
      </c>
      <c r="L62">
        <v>-12</v>
      </c>
    </row>
    <row r="63" spans="1:12">
      <c r="A63">
        <v>1102</v>
      </c>
      <c r="B63" t="s">
        <v>156</v>
      </c>
      <c r="C63" t="s">
        <v>113</v>
      </c>
      <c r="D63">
        <v>440391</v>
      </c>
      <c r="E63" t="s">
        <v>175</v>
      </c>
      <c r="F63" s="2">
        <v>435895</v>
      </c>
      <c r="G63" s="2">
        <v>1306828</v>
      </c>
      <c r="H63" s="2">
        <v>1050603</v>
      </c>
      <c r="I63" s="2">
        <v>157294</v>
      </c>
      <c r="J63" s="2">
        <v>1452381</v>
      </c>
      <c r="K63" s="2">
        <v>364163</v>
      </c>
      <c r="L63">
        <v>-75</v>
      </c>
    </row>
    <row r="64" spans="1:12">
      <c r="A64">
        <v>1103</v>
      </c>
      <c r="B64" t="s">
        <v>156</v>
      </c>
      <c r="C64" t="s">
        <v>113</v>
      </c>
      <c r="D64">
        <v>440397</v>
      </c>
      <c r="E64" t="s">
        <v>178</v>
      </c>
      <c r="F64" s="2">
        <v>0</v>
      </c>
      <c r="G64" s="2">
        <v>0</v>
      </c>
      <c r="H64" s="2">
        <v>40000</v>
      </c>
      <c r="I64" s="2">
        <v>0</v>
      </c>
      <c r="J64" s="2">
        <v>0</v>
      </c>
      <c r="K64" s="2">
        <v>0</v>
      </c>
    </row>
    <row r="65" spans="1:12">
      <c r="A65">
        <v>1201</v>
      </c>
      <c r="B65" t="s">
        <v>164</v>
      </c>
      <c r="C65" t="s">
        <v>113</v>
      </c>
      <c r="D65">
        <v>440399</v>
      </c>
      <c r="E65" t="s">
        <v>177</v>
      </c>
      <c r="F65" s="2">
        <v>13881652</v>
      </c>
      <c r="G65" s="2">
        <v>17952618</v>
      </c>
      <c r="H65" s="2">
        <v>15122315</v>
      </c>
      <c r="I65" s="2">
        <v>17288764</v>
      </c>
      <c r="J65" s="2">
        <v>11438668</v>
      </c>
      <c r="K65" s="2">
        <v>10231330</v>
      </c>
      <c r="L65">
        <v>-11</v>
      </c>
    </row>
    <row r="66" spans="1:12">
      <c r="A66">
        <v>1202</v>
      </c>
      <c r="B66" t="s">
        <v>164</v>
      </c>
      <c r="C66" t="s">
        <v>113</v>
      </c>
      <c r="D66">
        <v>440391</v>
      </c>
      <c r="E66" t="s">
        <v>175</v>
      </c>
      <c r="F66" s="2">
        <v>2149914</v>
      </c>
      <c r="G66" s="2">
        <v>3176622</v>
      </c>
      <c r="H66" s="2">
        <v>3946899</v>
      </c>
      <c r="I66" s="2">
        <v>2697183</v>
      </c>
      <c r="J66" s="2">
        <v>2219680</v>
      </c>
      <c r="K66" s="2">
        <v>1386390</v>
      </c>
      <c r="L66">
        <v>-38</v>
      </c>
    </row>
    <row r="67" spans="1:12">
      <c r="A67">
        <v>1203</v>
      </c>
      <c r="B67" t="s">
        <v>164</v>
      </c>
      <c r="C67" t="s">
        <v>113</v>
      </c>
      <c r="D67">
        <v>440395</v>
      </c>
      <c r="E67" t="s">
        <v>179</v>
      </c>
      <c r="F67" s="2">
        <v>231561</v>
      </c>
      <c r="G67" s="2">
        <v>150265</v>
      </c>
      <c r="H67" s="2">
        <v>47599</v>
      </c>
      <c r="I67" s="2">
        <v>29749</v>
      </c>
      <c r="J67" s="2">
        <v>0</v>
      </c>
      <c r="K67" s="2">
        <v>9230</v>
      </c>
    </row>
    <row r="68" spans="1:12">
      <c r="A68">
        <v>1204</v>
      </c>
      <c r="B68" t="s">
        <v>164</v>
      </c>
      <c r="C68" t="s">
        <v>113</v>
      </c>
      <c r="D68">
        <v>440397</v>
      </c>
      <c r="E68" t="s">
        <v>178</v>
      </c>
      <c r="F68" s="2">
        <v>18000</v>
      </c>
      <c r="G68" s="2">
        <v>19741</v>
      </c>
      <c r="H68" s="2">
        <v>65227</v>
      </c>
      <c r="I68" s="2">
        <v>0</v>
      </c>
      <c r="J68" s="2">
        <v>66569</v>
      </c>
      <c r="K68" s="2">
        <v>0</v>
      </c>
    </row>
    <row r="69" spans="1:12">
      <c r="A69">
        <v>1301</v>
      </c>
      <c r="B69" t="s">
        <v>145</v>
      </c>
      <c r="C69" t="s">
        <v>113</v>
      </c>
      <c r="D69">
        <v>440399</v>
      </c>
      <c r="E69" t="s">
        <v>177</v>
      </c>
      <c r="F69" s="2">
        <v>2251574</v>
      </c>
      <c r="G69" s="2">
        <v>3086552</v>
      </c>
      <c r="H69" s="2">
        <v>5781789</v>
      </c>
      <c r="I69" s="2">
        <v>2739056</v>
      </c>
      <c r="J69" s="2">
        <v>3957297</v>
      </c>
      <c r="K69" s="2">
        <v>5461598</v>
      </c>
      <c r="L69">
        <v>38</v>
      </c>
    </row>
    <row r="70" spans="1:12">
      <c r="A70">
        <v>1302</v>
      </c>
      <c r="B70" t="s">
        <v>145</v>
      </c>
      <c r="C70" t="s">
        <v>113</v>
      </c>
      <c r="D70">
        <v>440391</v>
      </c>
      <c r="E70" t="s">
        <v>175</v>
      </c>
      <c r="F70" s="2">
        <v>145000</v>
      </c>
      <c r="G70" s="2">
        <v>10099</v>
      </c>
      <c r="H70" s="2">
        <v>33505</v>
      </c>
      <c r="I70" s="2">
        <v>146215</v>
      </c>
      <c r="J70" s="2">
        <v>2366865</v>
      </c>
      <c r="K70" s="2">
        <v>4383744</v>
      </c>
      <c r="L70">
        <v>85</v>
      </c>
    </row>
    <row r="71" spans="1:12">
      <c r="A71">
        <v>1303</v>
      </c>
      <c r="B71" t="s">
        <v>145</v>
      </c>
      <c r="C71" t="s">
        <v>113</v>
      </c>
      <c r="D71">
        <v>440397</v>
      </c>
      <c r="E71" t="s">
        <v>178</v>
      </c>
      <c r="F71" s="2">
        <v>138445</v>
      </c>
      <c r="G71" s="2">
        <v>121681</v>
      </c>
      <c r="H71" s="2">
        <v>225068</v>
      </c>
      <c r="I71" s="2">
        <v>252580</v>
      </c>
      <c r="J71" s="2">
        <v>482846</v>
      </c>
      <c r="K71" s="2">
        <v>686957</v>
      </c>
      <c r="L71">
        <v>42</v>
      </c>
    </row>
    <row r="72" spans="1:12">
      <c r="A72">
        <v>1304</v>
      </c>
      <c r="B72" t="s">
        <v>145</v>
      </c>
      <c r="C72" t="s">
        <v>113</v>
      </c>
      <c r="D72">
        <v>440395</v>
      </c>
      <c r="E72" t="s">
        <v>179</v>
      </c>
      <c r="F72" s="2">
        <v>36914</v>
      </c>
      <c r="G72" s="2">
        <v>59797</v>
      </c>
      <c r="H72" s="2">
        <v>149203</v>
      </c>
      <c r="I72" s="2">
        <v>148313</v>
      </c>
      <c r="J72" s="2">
        <v>89647</v>
      </c>
      <c r="K72" s="2">
        <v>99953</v>
      </c>
      <c r="L72">
        <v>11</v>
      </c>
    </row>
    <row r="73" spans="1:12">
      <c r="A73">
        <v>1305</v>
      </c>
      <c r="B73" t="s">
        <v>145</v>
      </c>
      <c r="C73" t="s">
        <v>113</v>
      </c>
      <c r="D73">
        <v>440396</v>
      </c>
      <c r="E73" t="s">
        <v>180</v>
      </c>
      <c r="F73" s="2">
        <v>0</v>
      </c>
      <c r="G73" s="2">
        <v>43920</v>
      </c>
      <c r="H73" s="2">
        <v>5953</v>
      </c>
      <c r="I73" s="2">
        <v>11222</v>
      </c>
      <c r="J73" s="2">
        <v>0</v>
      </c>
      <c r="K73" s="2">
        <v>2934</v>
      </c>
    </row>
    <row r="74" spans="1:12">
      <c r="A74">
        <v>1306</v>
      </c>
      <c r="B74" t="s">
        <v>145</v>
      </c>
      <c r="C74" t="s">
        <v>113</v>
      </c>
      <c r="D74">
        <v>440393</v>
      </c>
      <c r="E74" t="s">
        <v>182</v>
      </c>
      <c r="F74" s="2">
        <v>0</v>
      </c>
      <c r="G74" s="2">
        <v>0</v>
      </c>
      <c r="H74" s="2">
        <v>0</v>
      </c>
      <c r="I74" s="2">
        <v>7219</v>
      </c>
      <c r="J74" s="2">
        <v>0</v>
      </c>
      <c r="K74" s="2">
        <v>0</v>
      </c>
    </row>
    <row r="75" spans="1:12">
      <c r="A75">
        <v>1401</v>
      </c>
      <c r="B75" t="s">
        <v>141</v>
      </c>
      <c r="C75" t="s">
        <v>113</v>
      </c>
      <c r="D75">
        <v>440391</v>
      </c>
      <c r="E75" t="s">
        <v>175</v>
      </c>
      <c r="F75" s="2">
        <v>1951773</v>
      </c>
      <c r="G75" s="2">
        <v>3692328</v>
      </c>
      <c r="H75" s="2">
        <v>2537671</v>
      </c>
      <c r="I75" s="2">
        <v>1863570</v>
      </c>
      <c r="J75" s="2">
        <v>9662370</v>
      </c>
      <c r="K75" s="2">
        <v>5294232</v>
      </c>
      <c r="L75">
        <v>-45</v>
      </c>
    </row>
    <row r="76" spans="1:12">
      <c r="A76">
        <v>1402</v>
      </c>
      <c r="B76" t="s">
        <v>141</v>
      </c>
      <c r="C76" t="s">
        <v>113</v>
      </c>
      <c r="D76">
        <v>440399</v>
      </c>
      <c r="E76" t="s">
        <v>177</v>
      </c>
      <c r="F76" s="2">
        <v>5586398</v>
      </c>
      <c r="G76" s="2">
        <v>3362281</v>
      </c>
      <c r="H76" s="2">
        <v>2134118</v>
      </c>
      <c r="I76" s="2">
        <v>5744483</v>
      </c>
      <c r="J76" s="2">
        <v>16927761</v>
      </c>
      <c r="K76" s="2">
        <v>5222418</v>
      </c>
      <c r="L76">
        <v>-69</v>
      </c>
    </row>
    <row r="77" spans="1:12">
      <c r="A77">
        <v>1403</v>
      </c>
      <c r="B77" t="s">
        <v>141</v>
      </c>
      <c r="C77" t="s">
        <v>113</v>
      </c>
      <c r="D77">
        <v>440397</v>
      </c>
      <c r="E77" t="s">
        <v>178</v>
      </c>
      <c r="F77" s="2">
        <v>0</v>
      </c>
      <c r="G77" s="2">
        <v>0</v>
      </c>
      <c r="H77" s="2">
        <v>10000</v>
      </c>
      <c r="I77" s="2">
        <v>0</v>
      </c>
      <c r="J77" s="2">
        <v>0</v>
      </c>
      <c r="K77" s="2">
        <v>45000</v>
      </c>
    </row>
    <row r="78" spans="1:12">
      <c r="A78">
        <v>1404</v>
      </c>
      <c r="B78" t="s">
        <v>141</v>
      </c>
      <c r="C78" t="s">
        <v>113</v>
      </c>
      <c r="D78">
        <v>440395</v>
      </c>
      <c r="E78" t="s">
        <v>179</v>
      </c>
      <c r="F78" s="2">
        <v>2738</v>
      </c>
      <c r="G78" s="2">
        <v>3309</v>
      </c>
      <c r="H78" s="2">
        <v>0</v>
      </c>
      <c r="I78" s="2">
        <v>9422</v>
      </c>
      <c r="J78" s="2">
        <v>0</v>
      </c>
      <c r="K78" s="2">
        <v>16198</v>
      </c>
    </row>
    <row r="79" spans="1:12">
      <c r="A79">
        <v>1405</v>
      </c>
      <c r="B79" t="s">
        <v>141</v>
      </c>
      <c r="C79" t="s">
        <v>113</v>
      </c>
      <c r="D79">
        <v>440393</v>
      </c>
      <c r="E79" t="s">
        <v>182</v>
      </c>
      <c r="F79" s="2">
        <v>0</v>
      </c>
      <c r="G79" s="2">
        <v>0</v>
      </c>
      <c r="H79" s="2">
        <v>0</v>
      </c>
      <c r="I79" s="2">
        <v>0</v>
      </c>
      <c r="J79" s="2">
        <v>28490</v>
      </c>
      <c r="K79" s="2">
        <v>0</v>
      </c>
    </row>
    <row r="80" spans="1:12">
      <c r="A80">
        <v>1501</v>
      </c>
      <c r="B80" t="s">
        <v>148</v>
      </c>
      <c r="C80" t="s">
        <v>113</v>
      </c>
      <c r="D80">
        <v>440399</v>
      </c>
      <c r="E80" t="s">
        <v>177</v>
      </c>
      <c r="F80" s="2">
        <v>6174003</v>
      </c>
      <c r="G80" s="2">
        <v>6373070</v>
      </c>
      <c r="H80" s="2">
        <v>6233361</v>
      </c>
      <c r="I80" s="2">
        <v>8815504</v>
      </c>
      <c r="J80" s="2">
        <v>7703596</v>
      </c>
      <c r="K80" s="2">
        <v>3809774</v>
      </c>
      <c r="L80">
        <v>-51</v>
      </c>
    </row>
    <row r="81" spans="1:12">
      <c r="A81">
        <v>1502</v>
      </c>
      <c r="B81" t="s">
        <v>148</v>
      </c>
      <c r="C81" t="s">
        <v>113</v>
      </c>
      <c r="D81">
        <v>440391</v>
      </c>
      <c r="E81" t="s">
        <v>175</v>
      </c>
      <c r="F81" s="2">
        <v>2802847</v>
      </c>
      <c r="G81" s="2">
        <v>4072744</v>
      </c>
      <c r="H81" s="2">
        <v>3323779</v>
      </c>
      <c r="I81" s="2">
        <v>2215690</v>
      </c>
      <c r="J81" s="2">
        <v>3410783</v>
      </c>
      <c r="K81" s="2">
        <v>2829108</v>
      </c>
      <c r="L81">
        <v>-17</v>
      </c>
    </row>
    <row r="82" spans="1:12">
      <c r="A82">
        <v>1503</v>
      </c>
      <c r="B82" t="s">
        <v>148</v>
      </c>
      <c r="C82" t="s">
        <v>113</v>
      </c>
      <c r="D82">
        <v>440395</v>
      </c>
      <c r="E82" t="s">
        <v>179</v>
      </c>
      <c r="F82" s="2">
        <v>1588679</v>
      </c>
      <c r="G82" s="2">
        <v>1734668</v>
      </c>
      <c r="H82" s="2">
        <v>2595834</v>
      </c>
      <c r="I82" s="2">
        <v>4337674</v>
      </c>
      <c r="J82" s="2">
        <v>3193967</v>
      </c>
      <c r="K82" s="2">
        <v>1416791</v>
      </c>
      <c r="L82">
        <v>-56</v>
      </c>
    </row>
    <row r="83" spans="1:12">
      <c r="A83">
        <v>1504</v>
      </c>
      <c r="B83" t="s">
        <v>148</v>
      </c>
      <c r="C83" t="s">
        <v>113</v>
      </c>
      <c r="D83">
        <v>440397</v>
      </c>
      <c r="E83" t="s">
        <v>178</v>
      </c>
      <c r="F83" s="2">
        <v>1016131</v>
      </c>
      <c r="G83" s="2">
        <v>950866</v>
      </c>
      <c r="H83" s="2">
        <v>777549</v>
      </c>
      <c r="I83" s="2">
        <v>1261372</v>
      </c>
      <c r="J83" s="2">
        <v>1497760</v>
      </c>
      <c r="K83" s="2">
        <v>738422</v>
      </c>
      <c r="L83">
        <v>-51</v>
      </c>
    </row>
    <row r="84" spans="1:12">
      <c r="A84">
        <v>1505</v>
      </c>
      <c r="B84" t="s">
        <v>148</v>
      </c>
      <c r="C84" t="s">
        <v>113</v>
      </c>
      <c r="D84">
        <v>440393</v>
      </c>
      <c r="E84" t="s">
        <v>182</v>
      </c>
      <c r="F84" s="2">
        <v>77413</v>
      </c>
      <c r="G84" s="2">
        <v>66382</v>
      </c>
      <c r="H84" s="2">
        <v>64641</v>
      </c>
      <c r="I84" s="2">
        <v>81986</v>
      </c>
      <c r="J84" s="2">
        <v>88175</v>
      </c>
      <c r="K84" s="2">
        <v>34064</v>
      </c>
      <c r="L84">
        <v>-61</v>
      </c>
    </row>
    <row r="85" spans="1:12">
      <c r="A85">
        <v>1506</v>
      </c>
      <c r="B85" t="s">
        <v>148</v>
      </c>
      <c r="C85" t="s">
        <v>113</v>
      </c>
      <c r="D85">
        <v>440396</v>
      </c>
      <c r="E85" t="s">
        <v>180</v>
      </c>
      <c r="F85" s="2">
        <v>14881</v>
      </c>
      <c r="G85" s="2">
        <v>0</v>
      </c>
      <c r="H85" s="2">
        <v>0</v>
      </c>
      <c r="I85" s="2">
        <v>34126</v>
      </c>
      <c r="J85" s="2">
        <v>0</v>
      </c>
      <c r="K85" s="2">
        <v>0</v>
      </c>
    </row>
    <row r="86" spans="1:12">
      <c r="A86">
        <v>1601</v>
      </c>
      <c r="B86" t="s">
        <v>157</v>
      </c>
      <c r="C86" t="s">
        <v>113</v>
      </c>
      <c r="D86">
        <v>440399</v>
      </c>
      <c r="E86" t="s">
        <v>177</v>
      </c>
      <c r="F86" s="2">
        <v>1505816</v>
      </c>
      <c r="G86" s="2">
        <v>2575292</v>
      </c>
      <c r="H86" s="2">
        <v>1816464</v>
      </c>
      <c r="I86" s="2">
        <v>2123688</v>
      </c>
      <c r="J86" s="2">
        <v>9838726</v>
      </c>
      <c r="K86" s="2">
        <v>7036164</v>
      </c>
      <c r="L86">
        <v>-28</v>
      </c>
    </row>
    <row r="87" spans="1:12">
      <c r="A87">
        <v>1602</v>
      </c>
      <c r="B87" t="s">
        <v>157</v>
      </c>
      <c r="C87" t="s">
        <v>113</v>
      </c>
      <c r="D87">
        <v>440391</v>
      </c>
      <c r="E87" t="s">
        <v>175</v>
      </c>
      <c r="F87" s="2">
        <v>88703</v>
      </c>
      <c r="G87" s="2">
        <v>164750</v>
      </c>
      <c r="H87" s="2">
        <v>80841</v>
      </c>
      <c r="I87" s="2">
        <v>452561</v>
      </c>
      <c r="J87" s="2">
        <v>1347063</v>
      </c>
      <c r="K87" s="2">
        <v>1122818</v>
      </c>
      <c r="L87">
        <v>-17</v>
      </c>
    </row>
    <row r="88" spans="1:12">
      <c r="A88">
        <v>1603</v>
      </c>
      <c r="B88" t="s">
        <v>157</v>
      </c>
      <c r="C88" t="s">
        <v>113</v>
      </c>
      <c r="D88">
        <v>440395</v>
      </c>
      <c r="E88" t="s">
        <v>179</v>
      </c>
      <c r="F88" s="2">
        <v>0</v>
      </c>
      <c r="G88" s="2">
        <v>0</v>
      </c>
      <c r="H88" s="2">
        <v>88362</v>
      </c>
      <c r="I88" s="2">
        <v>0</v>
      </c>
      <c r="J88" s="2">
        <v>0</v>
      </c>
      <c r="K88" s="2">
        <v>0</v>
      </c>
    </row>
    <row r="89" spans="1:12">
      <c r="A89">
        <v>1701</v>
      </c>
      <c r="B89" t="s">
        <v>161</v>
      </c>
      <c r="C89" t="s">
        <v>113</v>
      </c>
      <c r="D89">
        <v>440399</v>
      </c>
      <c r="E89" t="s">
        <v>177</v>
      </c>
      <c r="F89" s="2">
        <v>39470</v>
      </c>
      <c r="G89" s="2">
        <v>159053</v>
      </c>
      <c r="H89" s="2">
        <v>200230</v>
      </c>
      <c r="I89" s="2">
        <v>4682128</v>
      </c>
      <c r="J89" s="2">
        <v>414150</v>
      </c>
      <c r="K89" s="2">
        <v>6639417</v>
      </c>
      <c r="L89" s="1">
        <v>1503</v>
      </c>
    </row>
    <row r="90" spans="1:12">
      <c r="A90">
        <v>1702</v>
      </c>
      <c r="B90" t="s">
        <v>161</v>
      </c>
      <c r="C90" t="s">
        <v>113</v>
      </c>
      <c r="D90">
        <v>440391</v>
      </c>
      <c r="E90" t="s">
        <v>175</v>
      </c>
      <c r="F90" s="2">
        <v>275954</v>
      </c>
      <c r="G90" s="2">
        <v>10000</v>
      </c>
      <c r="H90" s="2">
        <v>479142</v>
      </c>
      <c r="I90" s="2">
        <v>4143745</v>
      </c>
      <c r="J90" s="2">
        <v>439926</v>
      </c>
      <c r="K90" s="2">
        <v>1346313</v>
      </c>
      <c r="L90">
        <v>206</v>
      </c>
    </row>
    <row r="91" spans="1:12">
      <c r="A91">
        <v>1703</v>
      </c>
      <c r="B91" t="s">
        <v>161</v>
      </c>
      <c r="C91" t="s">
        <v>113</v>
      </c>
      <c r="D91">
        <v>440394</v>
      </c>
      <c r="E91" t="s">
        <v>181</v>
      </c>
      <c r="F91" s="2">
        <v>0</v>
      </c>
      <c r="G91" s="2">
        <v>7528</v>
      </c>
      <c r="H91" s="2">
        <v>0</v>
      </c>
      <c r="I91" s="2">
        <v>0</v>
      </c>
      <c r="J91" s="2">
        <v>0</v>
      </c>
      <c r="K91" s="2">
        <v>0</v>
      </c>
    </row>
    <row r="92" spans="1:12">
      <c r="A92">
        <v>1704</v>
      </c>
      <c r="B92" t="s">
        <v>161</v>
      </c>
      <c r="C92" t="s">
        <v>113</v>
      </c>
      <c r="D92">
        <v>440397</v>
      </c>
      <c r="E92" t="s">
        <v>178</v>
      </c>
      <c r="F92" s="2">
        <v>10000</v>
      </c>
      <c r="G92" s="2">
        <v>0</v>
      </c>
      <c r="H92" s="2">
        <v>65289</v>
      </c>
      <c r="I92" s="2">
        <v>63753</v>
      </c>
      <c r="J92" s="2">
        <v>0</v>
      </c>
      <c r="K92" s="2">
        <v>0</v>
      </c>
    </row>
    <row r="93" spans="1:12">
      <c r="A93">
        <v>1801</v>
      </c>
      <c r="B93" t="s">
        <v>163</v>
      </c>
      <c r="C93" t="s">
        <v>113</v>
      </c>
      <c r="D93">
        <v>440391</v>
      </c>
      <c r="E93" t="s">
        <v>175</v>
      </c>
      <c r="F93" s="2">
        <v>3220684</v>
      </c>
      <c r="G93" s="2">
        <v>5025534</v>
      </c>
      <c r="H93" s="2">
        <v>6259120</v>
      </c>
      <c r="I93" s="2">
        <v>5625309</v>
      </c>
      <c r="J93" s="2">
        <v>5318625</v>
      </c>
      <c r="K93" s="2">
        <v>4122291</v>
      </c>
      <c r="L93">
        <v>-22</v>
      </c>
    </row>
    <row r="94" spans="1:12">
      <c r="A94">
        <v>1802</v>
      </c>
      <c r="B94" t="s">
        <v>163</v>
      </c>
      <c r="C94" t="s">
        <v>113</v>
      </c>
      <c r="D94">
        <v>440399</v>
      </c>
      <c r="E94" t="s">
        <v>177</v>
      </c>
      <c r="F94" s="2">
        <v>2257646</v>
      </c>
      <c r="G94" s="2">
        <v>5070891</v>
      </c>
      <c r="H94" s="2">
        <v>5178667</v>
      </c>
      <c r="I94" s="2">
        <v>3686337</v>
      </c>
      <c r="J94" s="2">
        <v>7283753</v>
      </c>
      <c r="K94" s="2">
        <v>3569880</v>
      </c>
      <c r="L94">
        <v>-51</v>
      </c>
    </row>
    <row r="95" spans="1:12">
      <c r="A95">
        <v>1803</v>
      </c>
      <c r="B95" t="s">
        <v>163</v>
      </c>
      <c r="C95" t="s">
        <v>113</v>
      </c>
      <c r="D95">
        <v>440397</v>
      </c>
      <c r="E95" t="s">
        <v>178</v>
      </c>
      <c r="F95" s="2">
        <v>31452</v>
      </c>
      <c r="G95" s="2">
        <v>37823</v>
      </c>
      <c r="H95" s="2">
        <v>20000</v>
      </c>
      <c r="I95" s="2">
        <v>47737</v>
      </c>
      <c r="J95" s="2">
        <v>0</v>
      </c>
      <c r="K95" s="2">
        <v>30270</v>
      </c>
    </row>
    <row r="96" spans="1:12">
      <c r="A96">
        <v>1804</v>
      </c>
      <c r="B96" t="s">
        <v>163</v>
      </c>
      <c r="C96" t="s">
        <v>113</v>
      </c>
      <c r="D96">
        <v>440393</v>
      </c>
      <c r="E96" t="s">
        <v>182</v>
      </c>
      <c r="F96" s="2">
        <v>0</v>
      </c>
      <c r="G96" s="2">
        <v>25000</v>
      </c>
      <c r="H96" s="2">
        <v>0</v>
      </c>
      <c r="I96" s="2">
        <v>0</v>
      </c>
      <c r="J96" s="2">
        <v>0</v>
      </c>
      <c r="K96" s="2">
        <v>0</v>
      </c>
    </row>
    <row r="97" spans="1:12">
      <c r="A97">
        <v>1805</v>
      </c>
      <c r="B97" t="s">
        <v>163</v>
      </c>
      <c r="C97" t="s">
        <v>113</v>
      </c>
      <c r="D97">
        <v>440395</v>
      </c>
      <c r="E97" t="s">
        <v>179</v>
      </c>
      <c r="F97" s="2">
        <v>0</v>
      </c>
      <c r="G97" s="2">
        <v>0</v>
      </c>
      <c r="H97" s="2">
        <v>0</v>
      </c>
      <c r="I97" s="2">
        <v>25372</v>
      </c>
      <c r="J97" s="2">
        <v>0</v>
      </c>
      <c r="K97" s="2">
        <v>0</v>
      </c>
    </row>
    <row r="98" spans="1:12">
      <c r="A98">
        <v>1901</v>
      </c>
      <c r="B98" t="s">
        <v>151</v>
      </c>
      <c r="C98" t="s">
        <v>113</v>
      </c>
      <c r="D98">
        <v>440399</v>
      </c>
      <c r="E98" t="s">
        <v>177</v>
      </c>
      <c r="F98" s="2">
        <v>3035207</v>
      </c>
      <c r="G98" s="2">
        <v>2846406</v>
      </c>
      <c r="H98" s="2">
        <v>2980198</v>
      </c>
      <c r="I98" s="2">
        <v>2302492</v>
      </c>
      <c r="J98" s="2">
        <v>2409609</v>
      </c>
      <c r="K98" s="2">
        <v>5830239</v>
      </c>
      <c r="L98">
        <v>142</v>
      </c>
    </row>
    <row r="99" spans="1:12">
      <c r="A99">
        <v>1902</v>
      </c>
      <c r="B99" t="s">
        <v>151</v>
      </c>
      <c r="C99" t="s">
        <v>113</v>
      </c>
      <c r="D99">
        <v>440391</v>
      </c>
      <c r="E99" t="s">
        <v>175</v>
      </c>
      <c r="F99" s="2">
        <v>1293328</v>
      </c>
      <c r="G99" s="2">
        <v>2226659</v>
      </c>
      <c r="H99" s="2">
        <v>1475728</v>
      </c>
      <c r="I99" s="2">
        <v>1561788</v>
      </c>
      <c r="J99" s="2">
        <v>1762096</v>
      </c>
      <c r="K99" s="2">
        <v>1107881</v>
      </c>
      <c r="L99">
        <v>-37</v>
      </c>
    </row>
    <row r="100" spans="1:12">
      <c r="A100">
        <v>1903</v>
      </c>
      <c r="B100" t="s">
        <v>151</v>
      </c>
      <c r="C100" t="s">
        <v>113</v>
      </c>
      <c r="D100">
        <v>440395</v>
      </c>
      <c r="E100" t="s">
        <v>179</v>
      </c>
      <c r="F100" s="2">
        <v>429424</v>
      </c>
      <c r="G100" s="2">
        <v>405443</v>
      </c>
      <c r="H100" s="2">
        <v>310479</v>
      </c>
      <c r="I100" s="2">
        <v>443860</v>
      </c>
      <c r="J100" s="2">
        <v>312888</v>
      </c>
      <c r="K100" s="2">
        <v>474653</v>
      </c>
      <c r="L100">
        <v>52</v>
      </c>
    </row>
    <row r="101" spans="1:12">
      <c r="A101">
        <v>2001</v>
      </c>
      <c r="B101" t="s">
        <v>162</v>
      </c>
      <c r="C101" t="s">
        <v>113</v>
      </c>
      <c r="D101">
        <v>440399</v>
      </c>
      <c r="E101" t="s">
        <v>177</v>
      </c>
      <c r="F101" s="2">
        <v>4923032</v>
      </c>
      <c r="G101" s="2">
        <v>10060940</v>
      </c>
      <c r="H101" s="2">
        <v>10562887</v>
      </c>
      <c r="I101" s="2">
        <v>7986610</v>
      </c>
      <c r="J101" s="2">
        <v>7244685</v>
      </c>
      <c r="K101" s="2">
        <v>5241462</v>
      </c>
      <c r="L101">
        <v>-28</v>
      </c>
    </row>
    <row r="102" spans="1:12">
      <c r="A102">
        <v>2002</v>
      </c>
      <c r="B102" t="s">
        <v>162</v>
      </c>
      <c r="C102" t="s">
        <v>113</v>
      </c>
      <c r="D102">
        <v>440391</v>
      </c>
      <c r="E102" t="s">
        <v>175</v>
      </c>
      <c r="F102" s="2">
        <v>1550207</v>
      </c>
      <c r="G102" s="2">
        <v>2385600</v>
      </c>
      <c r="H102" s="2">
        <v>2325985</v>
      </c>
      <c r="I102" s="2">
        <v>1322508</v>
      </c>
      <c r="J102" s="2">
        <v>2616581</v>
      </c>
      <c r="K102" s="2">
        <v>1657682</v>
      </c>
      <c r="L102">
        <v>-37</v>
      </c>
    </row>
    <row r="103" spans="1:12">
      <c r="A103">
        <v>2003</v>
      </c>
      <c r="B103" t="s">
        <v>162</v>
      </c>
      <c r="C103" t="s">
        <v>113</v>
      </c>
      <c r="D103">
        <v>440393</v>
      </c>
      <c r="E103" t="s">
        <v>182</v>
      </c>
      <c r="F103" s="2">
        <v>0</v>
      </c>
      <c r="G103" s="2">
        <v>0</v>
      </c>
      <c r="H103" s="2">
        <v>0</v>
      </c>
      <c r="I103" s="2">
        <v>45119</v>
      </c>
      <c r="J103" s="2">
        <v>0</v>
      </c>
      <c r="K103" s="2">
        <v>0</v>
      </c>
    </row>
    <row r="104" spans="1:12">
      <c r="A104">
        <v>2004</v>
      </c>
      <c r="B104" t="s">
        <v>162</v>
      </c>
      <c r="C104" t="s">
        <v>113</v>
      </c>
      <c r="D104">
        <v>440395</v>
      </c>
      <c r="E104" t="s">
        <v>179</v>
      </c>
      <c r="F104" s="2">
        <v>247621</v>
      </c>
      <c r="G104" s="2">
        <v>33555</v>
      </c>
      <c r="H104" s="2">
        <v>138526</v>
      </c>
      <c r="I104" s="2">
        <v>0</v>
      </c>
      <c r="J104" s="2">
        <v>0</v>
      </c>
      <c r="K104" s="2">
        <v>0</v>
      </c>
    </row>
    <row r="105" spans="1:12">
      <c r="A105">
        <v>2005</v>
      </c>
      <c r="B105" t="s">
        <v>162</v>
      </c>
      <c r="C105" t="s">
        <v>113</v>
      </c>
      <c r="D105">
        <v>440396</v>
      </c>
      <c r="E105" t="s">
        <v>180</v>
      </c>
      <c r="F105" s="2">
        <v>0</v>
      </c>
      <c r="G105" s="2">
        <v>0</v>
      </c>
      <c r="H105" s="2">
        <v>158260</v>
      </c>
      <c r="I105" s="2">
        <v>39231</v>
      </c>
      <c r="J105" s="2">
        <v>0</v>
      </c>
      <c r="K105" s="2">
        <v>0</v>
      </c>
    </row>
    <row r="106" spans="1:12">
      <c r="A106">
        <v>2006</v>
      </c>
      <c r="B106" t="s">
        <v>162</v>
      </c>
      <c r="C106" t="s">
        <v>113</v>
      </c>
      <c r="D106">
        <v>440397</v>
      </c>
      <c r="E106" t="s">
        <v>178</v>
      </c>
      <c r="F106" s="2">
        <v>47652</v>
      </c>
      <c r="G106" s="2">
        <v>47358</v>
      </c>
      <c r="H106" s="2">
        <v>0</v>
      </c>
      <c r="I106" s="2">
        <v>0</v>
      </c>
      <c r="J106" s="2">
        <v>0</v>
      </c>
      <c r="K106" s="2">
        <v>0</v>
      </c>
    </row>
    <row r="107" spans="1:12">
      <c r="A107">
        <v>2101</v>
      </c>
      <c r="B107" t="s">
        <v>166</v>
      </c>
      <c r="C107" t="s">
        <v>113</v>
      </c>
      <c r="D107">
        <v>440391</v>
      </c>
      <c r="E107" t="s">
        <v>175</v>
      </c>
      <c r="F107" s="2">
        <v>2877123</v>
      </c>
      <c r="G107" s="2">
        <v>5268538</v>
      </c>
      <c r="H107" s="2">
        <v>2743997</v>
      </c>
      <c r="I107" s="2">
        <v>2899066</v>
      </c>
      <c r="J107" s="2">
        <v>3275481</v>
      </c>
      <c r="K107" s="2">
        <v>3449727</v>
      </c>
      <c r="L107">
        <v>5</v>
      </c>
    </row>
    <row r="108" spans="1:12">
      <c r="A108">
        <v>2102</v>
      </c>
      <c r="B108" t="s">
        <v>166</v>
      </c>
      <c r="C108" t="s">
        <v>113</v>
      </c>
      <c r="D108">
        <v>440399</v>
      </c>
      <c r="E108" t="s">
        <v>177</v>
      </c>
      <c r="F108" s="2">
        <v>2197909</v>
      </c>
      <c r="G108" s="2">
        <v>4532880</v>
      </c>
      <c r="H108" s="2">
        <v>5873212</v>
      </c>
      <c r="I108" s="2">
        <v>4705376</v>
      </c>
      <c r="J108" s="2">
        <v>2911697</v>
      </c>
      <c r="K108" s="2">
        <v>2381616</v>
      </c>
      <c r="L108">
        <v>-18</v>
      </c>
    </row>
    <row r="109" spans="1:12">
      <c r="A109">
        <v>2103</v>
      </c>
      <c r="B109" t="s">
        <v>166</v>
      </c>
      <c r="C109" t="s">
        <v>113</v>
      </c>
      <c r="D109">
        <v>440397</v>
      </c>
      <c r="E109" t="s">
        <v>178</v>
      </c>
      <c r="F109" s="2">
        <v>62142</v>
      </c>
      <c r="G109" s="2">
        <v>440787</v>
      </c>
      <c r="H109" s="2">
        <v>760942</v>
      </c>
      <c r="I109" s="2">
        <v>279608</v>
      </c>
      <c r="J109" s="2">
        <v>118737</v>
      </c>
      <c r="K109" s="2">
        <v>245836</v>
      </c>
      <c r="L109">
        <v>107</v>
      </c>
    </row>
    <row r="110" spans="1:12">
      <c r="A110">
        <v>2201</v>
      </c>
      <c r="B110" t="s">
        <v>152</v>
      </c>
      <c r="C110" t="s">
        <v>113</v>
      </c>
      <c r="D110">
        <v>440399</v>
      </c>
      <c r="E110" t="s">
        <v>177</v>
      </c>
      <c r="F110" s="2">
        <v>669762</v>
      </c>
      <c r="G110" s="2">
        <v>3361070</v>
      </c>
      <c r="H110" s="2">
        <v>4720401</v>
      </c>
      <c r="I110" s="2">
        <v>7391388</v>
      </c>
      <c r="J110" s="2">
        <v>5658028</v>
      </c>
      <c r="K110" s="2">
        <v>4189678</v>
      </c>
      <c r="L110">
        <v>-26</v>
      </c>
    </row>
    <row r="111" spans="1:12">
      <c r="A111">
        <v>2202</v>
      </c>
      <c r="B111" t="s">
        <v>152</v>
      </c>
      <c r="C111" t="s">
        <v>113</v>
      </c>
      <c r="D111">
        <v>440391</v>
      </c>
      <c r="E111" t="s">
        <v>175</v>
      </c>
      <c r="F111" s="2">
        <v>617095</v>
      </c>
      <c r="G111" s="2">
        <v>3295688</v>
      </c>
      <c r="H111" s="2">
        <v>1585903</v>
      </c>
      <c r="I111" s="2">
        <v>1633249</v>
      </c>
      <c r="J111" s="2">
        <v>2572196</v>
      </c>
      <c r="K111" s="2">
        <v>224467</v>
      </c>
      <c r="L111">
        <v>-91</v>
      </c>
    </row>
    <row r="112" spans="1:12">
      <c r="A112">
        <v>2203</v>
      </c>
      <c r="B112" t="s">
        <v>152</v>
      </c>
      <c r="C112" t="s">
        <v>113</v>
      </c>
      <c r="D112">
        <v>440397</v>
      </c>
      <c r="E112" t="s">
        <v>178</v>
      </c>
      <c r="F112" s="2">
        <v>110027</v>
      </c>
      <c r="G112" s="2">
        <v>130959</v>
      </c>
      <c r="H112" s="2">
        <v>137119</v>
      </c>
      <c r="I112" s="2">
        <v>0</v>
      </c>
      <c r="J112" s="2">
        <v>0</v>
      </c>
      <c r="K112" s="2">
        <v>0</v>
      </c>
    </row>
    <row r="113" spans="1:12">
      <c r="A113">
        <v>2301</v>
      </c>
      <c r="B113" t="s">
        <v>158</v>
      </c>
      <c r="C113" t="s">
        <v>113</v>
      </c>
      <c r="D113">
        <v>440399</v>
      </c>
      <c r="E113" t="s">
        <v>177</v>
      </c>
      <c r="F113" s="2">
        <v>1064684</v>
      </c>
      <c r="G113" s="2">
        <v>1441747</v>
      </c>
      <c r="H113" s="2">
        <v>3723810</v>
      </c>
      <c r="I113" s="2">
        <v>4907665</v>
      </c>
      <c r="J113" s="2">
        <v>2659717</v>
      </c>
      <c r="K113" s="2">
        <v>2540197</v>
      </c>
      <c r="L113">
        <v>-4</v>
      </c>
    </row>
    <row r="114" spans="1:12">
      <c r="A114">
        <v>2302</v>
      </c>
      <c r="B114" t="s">
        <v>158</v>
      </c>
      <c r="C114" t="s">
        <v>113</v>
      </c>
      <c r="D114">
        <v>440391</v>
      </c>
      <c r="E114" t="s">
        <v>175</v>
      </c>
      <c r="F114" s="2">
        <v>71465</v>
      </c>
      <c r="G114" s="2">
        <v>52699</v>
      </c>
      <c r="H114" s="2">
        <v>1330544</v>
      </c>
      <c r="I114" s="2">
        <v>1039429</v>
      </c>
      <c r="J114" s="2">
        <v>529664</v>
      </c>
      <c r="K114" s="2">
        <v>1621439</v>
      </c>
      <c r="L114">
        <v>206</v>
      </c>
    </row>
    <row r="115" spans="1:12">
      <c r="A115">
        <v>2303</v>
      </c>
      <c r="B115" t="s">
        <v>158</v>
      </c>
      <c r="C115" t="s">
        <v>113</v>
      </c>
      <c r="D115">
        <v>440394</v>
      </c>
      <c r="E115" t="s">
        <v>181</v>
      </c>
      <c r="F115" s="2">
        <v>0</v>
      </c>
      <c r="G115" s="2">
        <v>6510</v>
      </c>
      <c r="H115" s="2">
        <v>0</v>
      </c>
      <c r="I115" s="2">
        <v>0</v>
      </c>
      <c r="J115" s="2">
        <v>0</v>
      </c>
      <c r="K115" s="2">
        <v>0</v>
      </c>
    </row>
    <row r="116" spans="1:12">
      <c r="A116">
        <v>2304</v>
      </c>
      <c r="B116" t="s">
        <v>158</v>
      </c>
      <c r="C116" t="s">
        <v>113</v>
      </c>
      <c r="D116">
        <v>440396</v>
      </c>
      <c r="E116" t="s">
        <v>180</v>
      </c>
      <c r="F116" s="2">
        <v>0</v>
      </c>
      <c r="G116" s="2">
        <v>0</v>
      </c>
      <c r="H116" s="2">
        <v>0</v>
      </c>
      <c r="I116" s="2">
        <v>4305</v>
      </c>
      <c r="J116" s="2">
        <v>0</v>
      </c>
      <c r="K116" s="2">
        <v>0</v>
      </c>
    </row>
    <row r="117" spans="1:12">
      <c r="A117">
        <v>2305</v>
      </c>
      <c r="B117" t="s">
        <v>158</v>
      </c>
      <c r="C117" t="s">
        <v>113</v>
      </c>
      <c r="D117">
        <v>440397</v>
      </c>
      <c r="E117" t="s">
        <v>178</v>
      </c>
      <c r="F117" s="2">
        <v>147337</v>
      </c>
      <c r="G117" s="2">
        <v>535118</v>
      </c>
      <c r="H117" s="2">
        <v>208517</v>
      </c>
      <c r="I117" s="2">
        <v>0</v>
      </c>
      <c r="J117" s="2">
        <v>111573</v>
      </c>
      <c r="K117" s="2">
        <v>0</v>
      </c>
    </row>
    <row r="118" spans="1:12">
      <c r="A118">
        <v>2401</v>
      </c>
      <c r="B118" t="s">
        <v>147</v>
      </c>
      <c r="C118" t="s">
        <v>113</v>
      </c>
      <c r="D118">
        <v>440399</v>
      </c>
      <c r="E118" t="s">
        <v>177</v>
      </c>
      <c r="F118" s="2">
        <v>234981</v>
      </c>
      <c r="G118" s="2">
        <v>679646</v>
      </c>
      <c r="H118" s="2">
        <v>1046027</v>
      </c>
      <c r="I118" s="2">
        <v>376168</v>
      </c>
      <c r="J118" s="2">
        <v>2276068</v>
      </c>
      <c r="K118" s="2">
        <v>2121362</v>
      </c>
      <c r="L118">
        <v>-7</v>
      </c>
    </row>
    <row r="119" spans="1:12">
      <c r="A119">
        <v>2402</v>
      </c>
      <c r="B119" t="s">
        <v>147</v>
      </c>
      <c r="C119" t="s">
        <v>113</v>
      </c>
      <c r="D119">
        <v>440391</v>
      </c>
      <c r="E119" t="s">
        <v>175</v>
      </c>
      <c r="F119" s="2">
        <v>1716376</v>
      </c>
      <c r="G119" s="2">
        <v>852097</v>
      </c>
      <c r="H119" s="2">
        <v>3230920</v>
      </c>
      <c r="I119" s="2">
        <v>284396</v>
      </c>
      <c r="J119" s="2">
        <v>2148843</v>
      </c>
      <c r="K119" s="2">
        <v>1549919</v>
      </c>
      <c r="L119">
        <v>-28</v>
      </c>
    </row>
    <row r="120" spans="1:12">
      <c r="A120">
        <v>2403</v>
      </c>
      <c r="B120" t="s">
        <v>147</v>
      </c>
      <c r="C120" t="s">
        <v>113</v>
      </c>
      <c r="D120">
        <v>440395</v>
      </c>
      <c r="E120" t="s">
        <v>179</v>
      </c>
      <c r="F120" s="2">
        <v>0</v>
      </c>
      <c r="G120" s="2">
        <v>23114</v>
      </c>
      <c r="H120" s="2">
        <v>4952</v>
      </c>
      <c r="I120" s="2">
        <v>0</v>
      </c>
      <c r="J120" s="2">
        <v>3839</v>
      </c>
      <c r="K120" s="2">
        <v>5366</v>
      </c>
      <c r="L120">
        <v>40</v>
      </c>
    </row>
    <row r="121" spans="1:12">
      <c r="A121">
        <v>2404</v>
      </c>
      <c r="B121" t="s">
        <v>147</v>
      </c>
      <c r="C121" t="s">
        <v>113</v>
      </c>
      <c r="D121">
        <v>440397</v>
      </c>
      <c r="E121" t="s">
        <v>178</v>
      </c>
      <c r="F121" s="2">
        <v>0</v>
      </c>
      <c r="G121" s="2">
        <v>46360</v>
      </c>
      <c r="H121" s="2">
        <v>3084</v>
      </c>
      <c r="I121" s="2">
        <v>0</v>
      </c>
      <c r="J121" s="2">
        <v>0</v>
      </c>
      <c r="K121" s="2">
        <v>0</v>
      </c>
    </row>
    <row r="122" spans="1:12">
      <c r="A122">
        <v>2501</v>
      </c>
      <c r="B122" t="s">
        <v>149</v>
      </c>
      <c r="C122" t="s">
        <v>113</v>
      </c>
      <c r="D122">
        <v>440391</v>
      </c>
      <c r="E122" t="s">
        <v>175</v>
      </c>
      <c r="F122" s="2">
        <v>10403</v>
      </c>
      <c r="G122" s="2">
        <v>67360</v>
      </c>
      <c r="H122" s="2">
        <v>423460</v>
      </c>
      <c r="I122" s="2">
        <v>827542</v>
      </c>
      <c r="J122" s="2">
        <v>1550564</v>
      </c>
      <c r="K122" s="2">
        <v>2297875</v>
      </c>
      <c r="L122">
        <v>48</v>
      </c>
    </row>
    <row r="123" spans="1:12">
      <c r="A123">
        <v>2502</v>
      </c>
      <c r="B123" t="s">
        <v>149</v>
      </c>
      <c r="C123" t="s">
        <v>113</v>
      </c>
      <c r="D123">
        <v>440399</v>
      </c>
      <c r="E123" t="s">
        <v>177</v>
      </c>
      <c r="F123" s="2">
        <v>161008</v>
      </c>
      <c r="G123" s="2">
        <v>469817</v>
      </c>
      <c r="H123" s="2">
        <v>543687</v>
      </c>
      <c r="I123" s="2">
        <v>548899</v>
      </c>
      <c r="J123" s="2">
        <v>716028</v>
      </c>
      <c r="K123" s="2">
        <v>450641</v>
      </c>
      <c r="L123">
        <v>-37</v>
      </c>
    </row>
    <row r="124" spans="1:12">
      <c r="A124">
        <v>2503</v>
      </c>
      <c r="B124" t="s">
        <v>149</v>
      </c>
      <c r="C124" t="s">
        <v>113</v>
      </c>
      <c r="D124">
        <v>440397</v>
      </c>
      <c r="E124" t="s">
        <v>178</v>
      </c>
      <c r="F124" s="2">
        <v>0</v>
      </c>
      <c r="G124" s="2">
        <v>0</v>
      </c>
      <c r="H124" s="2">
        <v>26690</v>
      </c>
      <c r="I124" s="2">
        <v>0</v>
      </c>
      <c r="J124" s="2">
        <v>9390</v>
      </c>
      <c r="K124" s="2">
        <v>7544</v>
      </c>
      <c r="L124">
        <v>-20</v>
      </c>
    </row>
    <row r="125" spans="1:12">
      <c r="A125">
        <v>2601</v>
      </c>
      <c r="B125" t="s">
        <v>146</v>
      </c>
      <c r="C125" t="s">
        <v>113</v>
      </c>
      <c r="D125">
        <v>440391</v>
      </c>
      <c r="E125" t="s">
        <v>175</v>
      </c>
      <c r="F125" s="2">
        <v>3757550</v>
      </c>
      <c r="G125" s="2">
        <v>5870785</v>
      </c>
      <c r="H125" s="2">
        <v>5601079</v>
      </c>
      <c r="I125" s="2">
        <v>3240389</v>
      </c>
      <c r="J125" s="2">
        <v>1560243</v>
      </c>
      <c r="K125" s="2">
        <v>1719492</v>
      </c>
      <c r="L125">
        <v>10</v>
      </c>
    </row>
    <row r="126" spans="1:12">
      <c r="A126">
        <v>2602</v>
      </c>
      <c r="B126" t="s">
        <v>146</v>
      </c>
      <c r="C126" t="s">
        <v>113</v>
      </c>
      <c r="D126">
        <v>440399</v>
      </c>
      <c r="E126" t="s">
        <v>177</v>
      </c>
      <c r="F126" s="2">
        <v>1912230</v>
      </c>
      <c r="G126" s="2">
        <v>2657049</v>
      </c>
      <c r="H126" s="2">
        <v>1807703</v>
      </c>
      <c r="I126" s="2">
        <v>1586695</v>
      </c>
      <c r="J126" s="2">
        <v>577279</v>
      </c>
      <c r="K126" s="2">
        <v>474720</v>
      </c>
      <c r="L126">
        <v>-18</v>
      </c>
    </row>
    <row r="127" spans="1:12">
      <c r="A127">
        <v>2603</v>
      </c>
      <c r="B127" t="s">
        <v>146</v>
      </c>
      <c r="C127" t="s">
        <v>113</v>
      </c>
      <c r="D127">
        <v>440397</v>
      </c>
      <c r="E127" t="s">
        <v>178</v>
      </c>
      <c r="F127" s="2">
        <v>1088108</v>
      </c>
      <c r="G127" s="2">
        <v>1539772</v>
      </c>
      <c r="H127" s="2">
        <v>2167023</v>
      </c>
      <c r="I127" s="2">
        <v>1032474</v>
      </c>
      <c r="J127" s="2">
        <v>587413</v>
      </c>
      <c r="K127" s="2">
        <v>449333</v>
      </c>
      <c r="L127">
        <v>-24</v>
      </c>
    </row>
    <row r="128" spans="1:12">
      <c r="A128">
        <v>2604</v>
      </c>
      <c r="B128" t="s">
        <v>146</v>
      </c>
      <c r="C128" t="s">
        <v>113</v>
      </c>
      <c r="D128">
        <v>440395</v>
      </c>
      <c r="E128" t="s">
        <v>179</v>
      </c>
      <c r="F128" s="2">
        <v>0</v>
      </c>
      <c r="G128" s="2">
        <v>0</v>
      </c>
      <c r="H128" s="2">
        <v>16927</v>
      </c>
      <c r="I128" s="2">
        <v>0</v>
      </c>
      <c r="J128" s="2">
        <v>0</v>
      </c>
      <c r="K128" s="2">
        <v>0</v>
      </c>
    </row>
    <row r="129" spans="1:12">
      <c r="A129">
        <v>2605</v>
      </c>
      <c r="B129" t="s">
        <v>146</v>
      </c>
      <c r="C129" t="s">
        <v>113</v>
      </c>
      <c r="D129">
        <v>440396</v>
      </c>
      <c r="E129" t="s">
        <v>180</v>
      </c>
      <c r="F129" s="2">
        <v>4295</v>
      </c>
      <c r="G129" s="2">
        <v>4192</v>
      </c>
      <c r="H129" s="2">
        <v>0</v>
      </c>
      <c r="I129" s="2">
        <v>0</v>
      </c>
      <c r="J129" s="2">
        <v>0</v>
      </c>
      <c r="K129" s="2">
        <v>0</v>
      </c>
    </row>
    <row r="130" spans="1:12">
      <c r="A130">
        <v>2701</v>
      </c>
      <c r="B130" t="s">
        <v>140</v>
      </c>
      <c r="C130" t="s">
        <v>113</v>
      </c>
      <c r="D130">
        <v>440399</v>
      </c>
      <c r="E130" t="s">
        <v>177</v>
      </c>
      <c r="F130" s="2">
        <v>2616385</v>
      </c>
      <c r="G130" s="2">
        <v>1152128</v>
      </c>
      <c r="H130" s="2">
        <v>1842735</v>
      </c>
      <c r="I130" s="2">
        <v>1868956</v>
      </c>
      <c r="J130" s="2">
        <v>754146</v>
      </c>
      <c r="K130" s="2">
        <v>1986886</v>
      </c>
      <c r="L130">
        <v>163</v>
      </c>
    </row>
    <row r="131" spans="1:12">
      <c r="A131">
        <v>2702</v>
      </c>
      <c r="B131" t="s">
        <v>140</v>
      </c>
      <c r="C131" t="s">
        <v>113</v>
      </c>
      <c r="D131">
        <v>440391</v>
      </c>
      <c r="E131" t="s">
        <v>175</v>
      </c>
      <c r="F131" s="2">
        <v>228667</v>
      </c>
      <c r="G131" s="2">
        <v>37445</v>
      </c>
      <c r="H131" s="2">
        <v>516746</v>
      </c>
      <c r="I131" s="2">
        <v>222356</v>
      </c>
      <c r="J131" s="2">
        <v>448956</v>
      </c>
      <c r="K131" s="2">
        <v>340779</v>
      </c>
      <c r="L131">
        <v>-24</v>
      </c>
    </row>
    <row r="132" spans="1:12">
      <c r="A132">
        <v>2703</v>
      </c>
      <c r="B132" t="s">
        <v>140</v>
      </c>
      <c r="C132" t="s">
        <v>113</v>
      </c>
      <c r="D132">
        <v>440397</v>
      </c>
      <c r="E132" t="s">
        <v>178</v>
      </c>
      <c r="F132" s="2">
        <v>0</v>
      </c>
      <c r="G132" s="2">
        <v>30867</v>
      </c>
      <c r="H132" s="2">
        <v>168785</v>
      </c>
      <c r="I132" s="2">
        <v>0</v>
      </c>
      <c r="J132" s="2">
        <v>75000</v>
      </c>
      <c r="K132" s="2">
        <v>186388</v>
      </c>
      <c r="L132">
        <v>149</v>
      </c>
    </row>
    <row r="133" spans="1:12">
      <c r="A133">
        <v>2704</v>
      </c>
      <c r="B133" t="s">
        <v>140</v>
      </c>
      <c r="C133" t="s">
        <v>113</v>
      </c>
      <c r="D133">
        <v>440396</v>
      </c>
      <c r="E133" t="s">
        <v>180</v>
      </c>
      <c r="F133" s="2">
        <v>0</v>
      </c>
      <c r="G133" s="2">
        <v>0</v>
      </c>
      <c r="H133" s="2">
        <v>0</v>
      </c>
      <c r="I133" s="2">
        <v>39194</v>
      </c>
      <c r="J133" s="2">
        <v>0</v>
      </c>
      <c r="K133" s="2">
        <v>0</v>
      </c>
    </row>
    <row r="134" spans="1:12">
      <c r="A134">
        <v>2801</v>
      </c>
      <c r="B134" t="s">
        <v>14</v>
      </c>
      <c r="C134" t="s">
        <v>113</v>
      </c>
      <c r="D134">
        <v>440391</v>
      </c>
      <c r="E134" t="s">
        <v>175</v>
      </c>
      <c r="F134" s="2">
        <v>4014735</v>
      </c>
      <c r="G134" s="2">
        <v>3871258</v>
      </c>
      <c r="H134" s="2">
        <v>4940083</v>
      </c>
      <c r="I134" s="2">
        <v>2307210</v>
      </c>
      <c r="J134" s="2">
        <v>566000</v>
      </c>
      <c r="K134" s="2">
        <v>1828076</v>
      </c>
      <c r="L134">
        <v>223</v>
      </c>
    </row>
    <row r="135" spans="1:12">
      <c r="A135">
        <v>2802</v>
      </c>
      <c r="B135" t="s">
        <v>14</v>
      </c>
      <c r="C135" t="s">
        <v>113</v>
      </c>
      <c r="D135">
        <v>440399</v>
      </c>
      <c r="E135" t="s">
        <v>177</v>
      </c>
      <c r="F135" s="2">
        <v>1082754</v>
      </c>
      <c r="G135" s="2">
        <v>2881520</v>
      </c>
      <c r="H135" s="2">
        <v>2204830</v>
      </c>
      <c r="I135" s="2">
        <v>838223</v>
      </c>
      <c r="J135" s="2">
        <v>145425</v>
      </c>
      <c r="K135" s="2">
        <v>360118</v>
      </c>
      <c r="L135">
        <v>148</v>
      </c>
    </row>
    <row r="136" spans="1:12">
      <c r="A136">
        <v>2803</v>
      </c>
      <c r="B136" t="s">
        <v>14</v>
      </c>
      <c r="C136" t="s">
        <v>113</v>
      </c>
      <c r="D136">
        <v>440397</v>
      </c>
      <c r="E136" t="s">
        <v>178</v>
      </c>
      <c r="F136" s="2">
        <v>2294086</v>
      </c>
      <c r="G136" s="2">
        <v>1701635</v>
      </c>
      <c r="H136" s="2">
        <v>1130061</v>
      </c>
      <c r="I136" s="2">
        <v>88515</v>
      </c>
      <c r="J136" s="2">
        <v>133441</v>
      </c>
      <c r="K136" s="2">
        <v>93865</v>
      </c>
      <c r="L136">
        <v>-30</v>
      </c>
    </row>
    <row r="137" spans="1:12">
      <c r="A137">
        <v>2804</v>
      </c>
      <c r="B137" t="s">
        <v>14</v>
      </c>
      <c r="C137" t="s">
        <v>113</v>
      </c>
      <c r="D137">
        <v>440395</v>
      </c>
      <c r="E137" t="s">
        <v>179</v>
      </c>
      <c r="F137" s="2">
        <v>6576</v>
      </c>
      <c r="G137" s="2">
        <v>0</v>
      </c>
      <c r="H137" s="2">
        <v>4620</v>
      </c>
      <c r="I137" s="2">
        <v>0</v>
      </c>
      <c r="J137" s="2">
        <v>0</v>
      </c>
      <c r="K137" s="2">
        <v>0</v>
      </c>
    </row>
    <row r="138" spans="1:12">
      <c r="A138">
        <v>2901</v>
      </c>
      <c r="B138" t="s">
        <v>155</v>
      </c>
      <c r="C138" t="s">
        <v>113</v>
      </c>
      <c r="D138">
        <v>440391</v>
      </c>
      <c r="E138" t="s">
        <v>175</v>
      </c>
      <c r="F138" s="2">
        <v>7871012</v>
      </c>
      <c r="G138" s="2">
        <v>5389930</v>
      </c>
      <c r="H138" s="2">
        <v>8797320</v>
      </c>
      <c r="I138" s="2">
        <v>10024793</v>
      </c>
      <c r="J138" s="2">
        <v>2401801</v>
      </c>
      <c r="K138" s="2">
        <v>1488790</v>
      </c>
      <c r="L138">
        <v>-38</v>
      </c>
    </row>
    <row r="139" spans="1:12">
      <c r="A139">
        <v>2902</v>
      </c>
      <c r="B139" t="s">
        <v>155</v>
      </c>
      <c r="C139" t="s">
        <v>113</v>
      </c>
      <c r="D139">
        <v>440399</v>
      </c>
      <c r="E139" t="s">
        <v>177</v>
      </c>
      <c r="F139" s="2">
        <v>6003873</v>
      </c>
      <c r="G139" s="2">
        <v>7193352</v>
      </c>
      <c r="H139" s="2">
        <v>7884310</v>
      </c>
      <c r="I139" s="2">
        <v>7158372</v>
      </c>
      <c r="J139" s="2">
        <v>1664245</v>
      </c>
      <c r="K139" s="2">
        <v>517082</v>
      </c>
      <c r="L139">
        <v>-69</v>
      </c>
    </row>
    <row r="140" spans="1:12">
      <c r="A140">
        <v>2903</v>
      </c>
      <c r="B140" t="s">
        <v>155</v>
      </c>
      <c r="C140" t="s">
        <v>113</v>
      </c>
      <c r="D140">
        <v>440397</v>
      </c>
      <c r="E140" t="s">
        <v>178</v>
      </c>
      <c r="F140" s="2">
        <v>369456</v>
      </c>
      <c r="G140" s="2">
        <v>711351</v>
      </c>
      <c r="H140" s="2">
        <v>294791</v>
      </c>
      <c r="I140" s="2">
        <v>178464</v>
      </c>
      <c r="J140" s="2">
        <v>65257</v>
      </c>
      <c r="K140" s="2">
        <v>46960</v>
      </c>
      <c r="L140">
        <v>-28</v>
      </c>
    </row>
    <row r="141" spans="1:12">
      <c r="A141">
        <v>2904</v>
      </c>
      <c r="B141" t="s">
        <v>155</v>
      </c>
      <c r="C141" t="s">
        <v>113</v>
      </c>
      <c r="D141">
        <v>440393</v>
      </c>
      <c r="E141" t="s">
        <v>182</v>
      </c>
      <c r="F141" s="2">
        <v>6026</v>
      </c>
      <c r="G141" s="2">
        <v>0</v>
      </c>
      <c r="H141" s="2">
        <v>0</v>
      </c>
      <c r="I141" s="2">
        <v>0</v>
      </c>
      <c r="J141" s="2">
        <v>0</v>
      </c>
      <c r="K141" s="2">
        <v>0</v>
      </c>
    </row>
    <row r="142" spans="1:12">
      <c r="A142">
        <v>2905</v>
      </c>
      <c r="B142" t="s">
        <v>155</v>
      </c>
      <c r="C142" t="s">
        <v>113</v>
      </c>
      <c r="D142">
        <v>440394</v>
      </c>
      <c r="E142" t="s">
        <v>181</v>
      </c>
      <c r="F142" s="2">
        <v>0</v>
      </c>
      <c r="G142" s="2">
        <v>36735</v>
      </c>
      <c r="H142" s="2">
        <v>0</v>
      </c>
      <c r="I142" s="2">
        <v>0</v>
      </c>
      <c r="J142" s="2">
        <v>0</v>
      </c>
      <c r="K142" s="2">
        <v>0</v>
      </c>
    </row>
    <row r="143" spans="1:12">
      <c r="A143">
        <v>3001</v>
      </c>
      <c r="B143" t="s">
        <v>139</v>
      </c>
      <c r="C143" t="s">
        <v>113</v>
      </c>
      <c r="D143">
        <v>440399</v>
      </c>
      <c r="E143" t="s">
        <v>177</v>
      </c>
      <c r="F143" s="2">
        <v>9345701</v>
      </c>
      <c r="G143" s="2">
        <v>6337844</v>
      </c>
      <c r="H143" s="2">
        <v>10146357</v>
      </c>
      <c r="I143" s="2">
        <v>10261338</v>
      </c>
      <c r="J143" s="2">
        <v>6063654</v>
      </c>
      <c r="K143" s="2">
        <v>1997066</v>
      </c>
      <c r="L143">
        <v>-67</v>
      </c>
    </row>
    <row r="144" spans="1:12">
      <c r="A144">
        <v>3002</v>
      </c>
      <c r="B144" t="s">
        <v>139</v>
      </c>
      <c r="C144" t="s">
        <v>113</v>
      </c>
      <c r="D144">
        <v>440391</v>
      </c>
      <c r="E144" t="s">
        <v>175</v>
      </c>
      <c r="F144" s="2">
        <v>0</v>
      </c>
      <c r="G144" s="2">
        <v>24702</v>
      </c>
      <c r="H144" s="2">
        <v>11812</v>
      </c>
      <c r="I144" s="2">
        <v>596970</v>
      </c>
      <c r="J144" s="2">
        <v>119343</v>
      </c>
      <c r="K144" s="2">
        <v>0</v>
      </c>
    </row>
    <row r="145" spans="1:12">
      <c r="A145">
        <v>3101</v>
      </c>
      <c r="B145" t="s">
        <v>135</v>
      </c>
      <c r="C145" t="s">
        <v>113</v>
      </c>
      <c r="D145">
        <v>440399</v>
      </c>
      <c r="E145" t="s">
        <v>177</v>
      </c>
      <c r="F145" s="2">
        <v>59319</v>
      </c>
      <c r="G145" s="2">
        <v>352708</v>
      </c>
      <c r="H145" s="2">
        <v>38446</v>
      </c>
      <c r="I145" s="2">
        <v>168211</v>
      </c>
      <c r="J145" s="2">
        <v>242665</v>
      </c>
      <c r="K145" s="2">
        <v>1401197</v>
      </c>
      <c r="L145">
        <v>477</v>
      </c>
    </row>
    <row r="146" spans="1:12">
      <c r="A146">
        <v>3102</v>
      </c>
      <c r="B146" t="s">
        <v>135</v>
      </c>
      <c r="C146" t="s">
        <v>113</v>
      </c>
      <c r="D146">
        <v>440391</v>
      </c>
      <c r="E146" t="s">
        <v>175</v>
      </c>
      <c r="F146" s="2">
        <v>26623</v>
      </c>
      <c r="G146" s="2">
        <v>716047</v>
      </c>
      <c r="H146" s="2">
        <v>0</v>
      </c>
      <c r="I146" s="2">
        <v>75000</v>
      </c>
      <c r="J146" s="2">
        <v>157567</v>
      </c>
      <c r="K146" s="2">
        <v>136776</v>
      </c>
      <c r="L146">
        <v>-13</v>
      </c>
    </row>
    <row r="147" spans="1:12">
      <c r="A147">
        <v>3103</v>
      </c>
      <c r="B147" t="s">
        <v>135</v>
      </c>
      <c r="C147" t="s">
        <v>113</v>
      </c>
      <c r="D147">
        <v>440397</v>
      </c>
      <c r="E147" t="s">
        <v>178</v>
      </c>
      <c r="F147" s="2">
        <v>0</v>
      </c>
      <c r="G147" s="2">
        <v>0</v>
      </c>
      <c r="H147" s="2">
        <v>0</v>
      </c>
      <c r="I147" s="2">
        <v>0</v>
      </c>
      <c r="J147" s="2">
        <v>29714</v>
      </c>
      <c r="K147" s="2">
        <v>0</v>
      </c>
    </row>
    <row r="148" spans="1:12">
      <c r="A148">
        <v>3201</v>
      </c>
      <c r="B148" t="s">
        <v>159</v>
      </c>
      <c r="C148" t="s">
        <v>113</v>
      </c>
      <c r="D148">
        <v>440399</v>
      </c>
      <c r="E148" t="s">
        <v>177</v>
      </c>
      <c r="F148" s="2">
        <v>1123583</v>
      </c>
      <c r="G148" s="2">
        <v>1005264</v>
      </c>
      <c r="H148" s="2">
        <v>1768982</v>
      </c>
      <c r="I148" s="2">
        <v>943687</v>
      </c>
      <c r="J148" s="2">
        <v>1526727</v>
      </c>
      <c r="K148" s="2">
        <v>1091719</v>
      </c>
      <c r="L148">
        <v>-28</v>
      </c>
    </row>
    <row r="149" spans="1:12">
      <c r="A149">
        <v>3202</v>
      </c>
      <c r="B149" t="s">
        <v>159</v>
      </c>
      <c r="C149" t="s">
        <v>113</v>
      </c>
      <c r="D149">
        <v>440391</v>
      </c>
      <c r="E149" t="s">
        <v>175</v>
      </c>
      <c r="F149" s="2">
        <v>283505</v>
      </c>
      <c r="G149" s="2">
        <v>161600</v>
      </c>
      <c r="H149" s="2">
        <v>1330399</v>
      </c>
      <c r="I149" s="2">
        <v>395744</v>
      </c>
      <c r="J149" s="2">
        <v>349729</v>
      </c>
      <c r="K149" s="2">
        <v>202820</v>
      </c>
      <c r="L149">
        <v>-42</v>
      </c>
    </row>
    <row r="150" spans="1:12">
      <c r="A150">
        <v>3203</v>
      </c>
      <c r="B150" t="s">
        <v>159</v>
      </c>
      <c r="C150" t="s">
        <v>113</v>
      </c>
      <c r="D150">
        <v>440397</v>
      </c>
      <c r="E150" t="s">
        <v>178</v>
      </c>
      <c r="F150" s="2">
        <v>25262</v>
      </c>
      <c r="G150" s="2">
        <v>345247</v>
      </c>
      <c r="H150" s="2">
        <v>733325</v>
      </c>
      <c r="I150" s="2">
        <v>254779</v>
      </c>
      <c r="J150" s="2">
        <v>219961</v>
      </c>
      <c r="K150" s="2">
        <v>133965</v>
      </c>
      <c r="L150">
        <v>-39</v>
      </c>
    </row>
    <row r="151" spans="1:12">
      <c r="A151">
        <v>3204</v>
      </c>
      <c r="B151" t="s">
        <v>159</v>
      </c>
      <c r="C151" t="s">
        <v>113</v>
      </c>
      <c r="D151">
        <v>440396</v>
      </c>
      <c r="E151" t="s">
        <v>180</v>
      </c>
      <c r="F151" s="2">
        <v>12826</v>
      </c>
      <c r="G151" s="2">
        <v>0</v>
      </c>
      <c r="H151" s="2">
        <v>0</v>
      </c>
      <c r="I151" s="2">
        <v>0</v>
      </c>
      <c r="J151" s="2">
        <v>0</v>
      </c>
      <c r="K151" s="2">
        <v>0</v>
      </c>
    </row>
    <row r="152" spans="1:12">
      <c r="A152">
        <v>3301</v>
      </c>
      <c r="B152" t="s">
        <v>124</v>
      </c>
      <c r="C152" t="s">
        <v>113</v>
      </c>
      <c r="D152">
        <v>440399</v>
      </c>
      <c r="E152" t="s">
        <v>177</v>
      </c>
      <c r="F152" s="2">
        <v>32070</v>
      </c>
      <c r="G152" s="2">
        <v>64810</v>
      </c>
      <c r="H152" s="2">
        <v>138888</v>
      </c>
      <c r="I152" s="2">
        <v>84789</v>
      </c>
      <c r="J152" s="2">
        <v>302619</v>
      </c>
      <c r="K152" s="2">
        <v>1013729</v>
      </c>
      <c r="L152">
        <v>235</v>
      </c>
    </row>
    <row r="153" spans="1:12">
      <c r="A153">
        <v>3302</v>
      </c>
      <c r="B153" t="s">
        <v>124</v>
      </c>
      <c r="C153" t="s">
        <v>113</v>
      </c>
      <c r="D153">
        <v>440391</v>
      </c>
      <c r="E153" t="s">
        <v>175</v>
      </c>
      <c r="F153" s="2">
        <v>0</v>
      </c>
      <c r="G153" s="2">
        <v>0</v>
      </c>
      <c r="H153" s="2">
        <v>4851</v>
      </c>
      <c r="I153" s="2">
        <v>33786</v>
      </c>
      <c r="J153" s="2">
        <v>88467</v>
      </c>
      <c r="K153" s="2">
        <v>243693</v>
      </c>
      <c r="L153">
        <v>175</v>
      </c>
    </row>
    <row r="154" spans="1:12">
      <c r="A154">
        <v>3401</v>
      </c>
      <c r="B154" t="s">
        <v>131</v>
      </c>
      <c r="C154" t="s">
        <v>113</v>
      </c>
      <c r="D154">
        <v>440399</v>
      </c>
      <c r="E154" t="s">
        <v>177</v>
      </c>
      <c r="F154" s="2">
        <v>49120</v>
      </c>
      <c r="G154" s="2">
        <v>29269</v>
      </c>
      <c r="H154" s="2">
        <v>97505</v>
      </c>
      <c r="I154" s="2">
        <v>108145</v>
      </c>
      <c r="J154" s="2">
        <v>244248</v>
      </c>
      <c r="K154" s="2">
        <v>607333</v>
      </c>
      <c r="L154">
        <v>149</v>
      </c>
    </row>
    <row r="155" spans="1:12">
      <c r="A155">
        <v>3402</v>
      </c>
      <c r="B155" t="s">
        <v>131</v>
      </c>
      <c r="C155" t="s">
        <v>113</v>
      </c>
      <c r="D155">
        <v>440391</v>
      </c>
      <c r="E155" t="s">
        <v>175</v>
      </c>
      <c r="F155" s="2">
        <v>501218</v>
      </c>
      <c r="G155" s="2">
        <v>0</v>
      </c>
      <c r="H155" s="2">
        <v>0</v>
      </c>
      <c r="I155" s="2">
        <v>70429</v>
      </c>
      <c r="J155" s="2">
        <v>135440</v>
      </c>
      <c r="K155" s="2">
        <v>25600</v>
      </c>
      <c r="L155">
        <v>-81</v>
      </c>
    </row>
    <row r="156" spans="1:12">
      <c r="A156">
        <v>3501</v>
      </c>
      <c r="B156" t="s">
        <v>154</v>
      </c>
      <c r="C156" t="s">
        <v>113</v>
      </c>
      <c r="D156">
        <v>440391</v>
      </c>
      <c r="E156" t="s">
        <v>175</v>
      </c>
      <c r="F156" s="2">
        <v>604946</v>
      </c>
      <c r="G156" s="2">
        <v>1342515</v>
      </c>
      <c r="H156" s="2">
        <v>3038816</v>
      </c>
      <c r="I156" s="2">
        <v>1642957</v>
      </c>
      <c r="J156" s="2">
        <v>85314</v>
      </c>
      <c r="K156" s="2">
        <v>205600</v>
      </c>
      <c r="L156">
        <v>141</v>
      </c>
    </row>
    <row r="157" spans="1:12">
      <c r="A157">
        <v>3502</v>
      </c>
      <c r="B157" t="s">
        <v>154</v>
      </c>
      <c r="C157" t="s">
        <v>113</v>
      </c>
      <c r="D157">
        <v>440399</v>
      </c>
      <c r="E157" t="s">
        <v>177</v>
      </c>
      <c r="F157" s="2">
        <v>495136</v>
      </c>
      <c r="G157" s="2">
        <v>579795</v>
      </c>
      <c r="H157" s="2">
        <v>782458</v>
      </c>
      <c r="I157" s="2">
        <v>606319</v>
      </c>
      <c r="J157" s="2">
        <v>77227</v>
      </c>
      <c r="K157" s="2">
        <v>171095</v>
      </c>
      <c r="L157">
        <v>122</v>
      </c>
    </row>
    <row r="158" spans="1:12">
      <c r="A158">
        <v>3503</v>
      </c>
      <c r="B158" t="s">
        <v>154</v>
      </c>
      <c r="C158" t="s">
        <v>113</v>
      </c>
      <c r="D158">
        <v>440397</v>
      </c>
      <c r="E158" t="s">
        <v>178</v>
      </c>
      <c r="F158" s="2">
        <v>0</v>
      </c>
      <c r="G158" s="2">
        <v>69219</v>
      </c>
      <c r="H158" s="2">
        <v>93597</v>
      </c>
      <c r="I158" s="2">
        <v>281116</v>
      </c>
      <c r="J158" s="2">
        <v>54000</v>
      </c>
      <c r="K158" s="2">
        <v>0</v>
      </c>
    </row>
    <row r="159" spans="1:12">
      <c r="A159">
        <v>3601</v>
      </c>
      <c r="B159" t="s">
        <v>137</v>
      </c>
      <c r="C159" t="s">
        <v>113</v>
      </c>
      <c r="D159">
        <v>440399</v>
      </c>
      <c r="E159" t="s">
        <v>177</v>
      </c>
      <c r="F159" s="2">
        <v>0</v>
      </c>
      <c r="G159" s="2">
        <v>0</v>
      </c>
      <c r="H159" s="2">
        <v>0</v>
      </c>
      <c r="I159" s="2">
        <v>0</v>
      </c>
      <c r="J159" s="2">
        <v>33665</v>
      </c>
      <c r="K159" s="2">
        <v>137744</v>
      </c>
      <c r="L159">
        <v>309</v>
      </c>
    </row>
    <row r="160" spans="1:12">
      <c r="A160">
        <v>3602</v>
      </c>
      <c r="B160" t="s">
        <v>137</v>
      </c>
      <c r="C160" t="s">
        <v>113</v>
      </c>
      <c r="D160">
        <v>440391</v>
      </c>
      <c r="E160" t="s">
        <v>175</v>
      </c>
      <c r="F160" s="2">
        <v>0</v>
      </c>
      <c r="G160" s="2">
        <v>0</v>
      </c>
      <c r="H160" s="2">
        <v>0</v>
      </c>
      <c r="I160" s="2">
        <v>0</v>
      </c>
      <c r="J160" s="2">
        <v>28685</v>
      </c>
      <c r="K160" s="2">
        <v>100898</v>
      </c>
      <c r="L160">
        <v>252</v>
      </c>
    </row>
    <row r="161" spans="1:12">
      <c r="A161">
        <v>3701</v>
      </c>
      <c r="B161" t="s">
        <v>150</v>
      </c>
      <c r="C161" t="s">
        <v>113</v>
      </c>
      <c r="D161">
        <v>440399</v>
      </c>
      <c r="E161" t="s">
        <v>177</v>
      </c>
      <c r="F161" s="2">
        <v>6089</v>
      </c>
      <c r="G161" s="2">
        <v>0</v>
      </c>
      <c r="H161" s="2">
        <v>0</v>
      </c>
      <c r="I161" s="2">
        <v>0</v>
      </c>
      <c r="J161" s="2">
        <v>0</v>
      </c>
      <c r="K161" s="2">
        <v>154884</v>
      </c>
    </row>
    <row r="162" spans="1:12">
      <c r="A162">
        <v>3702</v>
      </c>
      <c r="B162" t="s">
        <v>150</v>
      </c>
      <c r="C162" t="s">
        <v>113</v>
      </c>
      <c r="D162">
        <v>440391</v>
      </c>
      <c r="E162" t="s">
        <v>175</v>
      </c>
      <c r="F162" s="2">
        <v>20000</v>
      </c>
      <c r="G162" s="2">
        <v>108014</v>
      </c>
      <c r="H162" s="2">
        <v>28419</v>
      </c>
      <c r="I162" s="2">
        <v>0</v>
      </c>
      <c r="J162" s="2">
        <v>0</v>
      </c>
      <c r="K162" s="2">
        <v>74690</v>
      </c>
    </row>
    <row r="163" spans="1:12">
      <c r="A163">
        <v>3703</v>
      </c>
      <c r="B163" t="s">
        <v>150</v>
      </c>
      <c r="C163" t="s">
        <v>113</v>
      </c>
      <c r="D163">
        <v>440397</v>
      </c>
      <c r="E163" t="s">
        <v>178</v>
      </c>
      <c r="F163" s="2">
        <v>0</v>
      </c>
      <c r="G163" s="2">
        <v>5257</v>
      </c>
      <c r="H163" s="2">
        <v>0</v>
      </c>
      <c r="I163" s="2">
        <v>26833</v>
      </c>
      <c r="J163" s="2">
        <v>0</v>
      </c>
      <c r="K163" s="2">
        <v>0</v>
      </c>
    </row>
    <row r="164" spans="1:12">
      <c r="A164">
        <v>3801</v>
      </c>
      <c r="B164" t="s">
        <v>142</v>
      </c>
      <c r="C164" t="s">
        <v>113</v>
      </c>
      <c r="D164">
        <v>440391</v>
      </c>
      <c r="E164" t="s">
        <v>175</v>
      </c>
      <c r="F164" s="2">
        <v>0</v>
      </c>
      <c r="G164" s="2">
        <v>0</v>
      </c>
      <c r="H164" s="2">
        <v>35997</v>
      </c>
      <c r="I164" s="2">
        <v>238147</v>
      </c>
      <c r="J164" s="2">
        <v>129315</v>
      </c>
      <c r="K164" s="2">
        <v>84431</v>
      </c>
      <c r="L164">
        <v>-35</v>
      </c>
    </row>
    <row r="165" spans="1:12">
      <c r="A165">
        <v>3802</v>
      </c>
      <c r="B165" t="s">
        <v>142</v>
      </c>
      <c r="C165" t="s">
        <v>113</v>
      </c>
      <c r="D165">
        <v>440399</v>
      </c>
      <c r="E165" t="s">
        <v>177</v>
      </c>
      <c r="F165" s="2">
        <v>0</v>
      </c>
      <c r="G165" s="2">
        <v>0</v>
      </c>
      <c r="H165" s="2">
        <v>27944</v>
      </c>
      <c r="I165" s="2">
        <v>148417</v>
      </c>
      <c r="J165" s="2">
        <v>8962</v>
      </c>
      <c r="K165" s="2">
        <v>63218</v>
      </c>
      <c r="L165">
        <v>605</v>
      </c>
    </row>
    <row r="166" spans="1:12">
      <c r="A166">
        <v>3901</v>
      </c>
      <c r="B166" t="s">
        <v>153</v>
      </c>
      <c r="C166" t="s">
        <v>113</v>
      </c>
      <c r="D166">
        <v>440391</v>
      </c>
      <c r="E166" t="s">
        <v>175</v>
      </c>
      <c r="F166" s="2">
        <v>71493</v>
      </c>
      <c r="G166" s="2">
        <v>148354</v>
      </c>
      <c r="H166" s="2">
        <v>23339</v>
      </c>
      <c r="I166" s="2">
        <v>78817</v>
      </c>
      <c r="J166" s="2">
        <v>0</v>
      </c>
      <c r="K166" s="2">
        <v>21363</v>
      </c>
    </row>
    <row r="167" spans="1:12">
      <c r="A167">
        <v>3902</v>
      </c>
      <c r="B167" t="s">
        <v>153</v>
      </c>
      <c r="C167" t="s">
        <v>113</v>
      </c>
      <c r="D167">
        <v>440399</v>
      </c>
      <c r="E167" t="s">
        <v>177</v>
      </c>
      <c r="F167" s="2">
        <v>275332</v>
      </c>
      <c r="G167" s="2">
        <v>325679</v>
      </c>
      <c r="H167" s="2">
        <v>103367</v>
      </c>
      <c r="I167" s="2">
        <v>0</v>
      </c>
      <c r="J167" s="2">
        <v>23100</v>
      </c>
      <c r="K167" s="2">
        <v>15876</v>
      </c>
      <c r="L167">
        <v>-31</v>
      </c>
    </row>
    <row r="168" spans="1:12">
      <c r="A168">
        <v>3903</v>
      </c>
      <c r="B168" t="s">
        <v>153</v>
      </c>
      <c r="C168" t="s">
        <v>113</v>
      </c>
      <c r="D168">
        <v>440395</v>
      </c>
      <c r="E168" t="s">
        <v>179</v>
      </c>
      <c r="F168" s="2">
        <v>7301</v>
      </c>
      <c r="G168" s="2">
        <v>0</v>
      </c>
      <c r="H168" s="2">
        <v>0</v>
      </c>
      <c r="I168" s="2">
        <v>0</v>
      </c>
      <c r="J168" s="2">
        <v>0</v>
      </c>
      <c r="K168" s="2">
        <v>0</v>
      </c>
    </row>
    <row r="169" spans="1:12">
      <c r="A169">
        <v>3904</v>
      </c>
      <c r="B169" t="s">
        <v>153</v>
      </c>
      <c r="C169" t="s">
        <v>113</v>
      </c>
      <c r="D169">
        <v>440397</v>
      </c>
      <c r="E169" t="s">
        <v>178</v>
      </c>
      <c r="F169" s="2">
        <v>0</v>
      </c>
      <c r="G169" s="2">
        <v>30087</v>
      </c>
      <c r="H169" s="2">
        <v>51889</v>
      </c>
      <c r="I169" s="2">
        <v>15829</v>
      </c>
      <c r="J169" s="2">
        <v>0</v>
      </c>
      <c r="K169" s="2">
        <v>0</v>
      </c>
    </row>
    <row r="170" spans="1:12">
      <c r="A170">
        <v>4001</v>
      </c>
      <c r="B170" t="s">
        <v>122</v>
      </c>
      <c r="C170" t="s">
        <v>113</v>
      </c>
      <c r="D170">
        <v>440399</v>
      </c>
      <c r="E170" t="s">
        <v>177</v>
      </c>
      <c r="F170" s="2">
        <v>0</v>
      </c>
      <c r="G170" s="2">
        <v>0</v>
      </c>
      <c r="H170" s="2">
        <v>0</v>
      </c>
      <c r="I170" s="2">
        <v>25000</v>
      </c>
      <c r="J170" s="2">
        <v>0</v>
      </c>
      <c r="K170" s="2">
        <v>12707</v>
      </c>
    </row>
    <row r="171" spans="1:12">
      <c r="A171">
        <v>4002</v>
      </c>
      <c r="B171" t="s">
        <v>122</v>
      </c>
      <c r="C171" t="s">
        <v>113</v>
      </c>
      <c r="D171">
        <v>440391</v>
      </c>
      <c r="E171" t="s">
        <v>175</v>
      </c>
      <c r="F171" s="2">
        <v>5919</v>
      </c>
      <c r="G171" s="2">
        <v>6055</v>
      </c>
      <c r="H171" s="2">
        <v>19375</v>
      </c>
      <c r="I171" s="2">
        <v>5888</v>
      </c>
      <c r="J171" s="2">
        <v>31467</v>
      </c>
      <c r="K171" s="2">
        <v>8666</v>
      </c>
      <c r="L171">
        <v>-72</v>
      </c>
    </row>
    <row r="172" spans="1:12">
      <c r="A172">
        <v>4101</v>
      </c>
      <c r="B172" t="s">
        <v>128</v>
      </c>
      <c r="C172" t="s">
        <v>113</v>
      </c>
      <c r="D172">
        <v>440397</v>
      </c>
      <c r="E172" t="s">
        <v>178</v>
      </c>
      <c r="F172" s="2">
        <v>0</v>
      </c>
      <c r="G172" s="2">
        <v>0</v>
      </c>
      <c r="H172" s="2">
        <v>0</v>
      </c>
      <c r="I172" s="2">
        <v>0</v>
      </c>
      <c r="J172" s="2">
        <v>0</v>
      </c>
      <c r="K172" s="2">
        <v>10200</v>
      </c>
    </row>
    <row r="173" spans="1:12">
      <c r="A173">
        <v>4201</v>
      </c>
      <c r="B173" t="s">
        <v>138</v>
      </c>
      <c r="C173" t="s">
        <v>113</v>
      </c>
      <c r="D173">
        <v>440391</v>
      </c>
      <c r="E173" t="s">
        <v>175</v>
      </c>
      <c r="F173" s="2">
        <v>24278</v>
      </c>
      <c r="G173" s="2">
        <v>36435</v>
      </c>
      <c r="H173" s="2">
        <v>0</v>
      </c>
      <c r="I173" s="2">
        <v>0</v>
      </c>
      <c r="J173" s="2">
        <v>56653</v>
      </c>
      <c r="K173" s="2">
        <v>0</v>
      </c>
    </row>
    <row r="174" spans="1:12">
      <c r="A174">
        <v>4202</v>
      </c>
      <c r="B174" t="s">
        <v>138</v>
      </c>
      <c r="C174" t="s">
        <v>113</v>
      </c>
      <c r="D174">
        <v>440397</v>
      </c>
      <c r="E174" t="s">
        <v>178</v>
      </c>
      <c r="F174" s="2">
        <v>0</v>
      </c>
      <c r="G174" s="2">
        <v>13159</v>
      </c>
      <c r="H174" s="2">
        <v>0</v>
      </c>
      <c r="I174" s="2">
        <v>0</v>
      </c>
      <c r="J174" s="2">
        <v>0</v>
      </c>
      <c r="K174" s="2">
        <v>0</v>
      </c>
    </row>
    <row r="175" spans="1:12">
      <c r="A175">
        <v>4203</v>
      </c>
      <c r="B175" t="s">
        <v>138</v>
      </c>
      <c r="C175" t="s">
        <v>113</v>
      </c>
      <c r="D175">
        <v>440399</v>
      </c>
      <c r="E175" t="s">
        <v>177</v>
      </c>
      <c r="F175" s="2">
        <v>118420</v>
      </c>
      <c r="G175" s="2">
        <v>144109</v>
      </c>
      <c r="H175" s="2">
        <v>173485</v>
      </c>
      <c r="I175" s="2">
        <v>70504</v>
      </c>
      <c r="J175" s="2">
        <v>0</v>
      </c>
      <c r="K175" s="2">
        <v>0</v>
      </c>
    </row>
    <row r="176" spans="1:12">
      <c r="A176">
        <v>4301</v>
      </c>
      <c r="B176" t="s">
        <v>130</v>
      </c>
      <c r="C176" t="s">
        <v>113</v>
      </c>
      <c r="D176">
        <v>440391</v>
      </c>
      <c r="E176" t="s">
        <v>175</v>
      </c>
      <c r="F176" s="2">
        <v>0</v>
      </c>
      <c r="G176" s="2">
        <v>0</v>
      </c>
      <c r="H176" s="2">
        <v>5646</v>
      </c>
      <c r="I176" s="2">
        <v>0</v>
      </c>
      <c r="J176" s="2">
        <v>11099</v>
      </c>
      <c r="K176" s="2">
        <v>0</v>
      </c>
    </row>
    <row r="177" spans="1:11">
      <c r="A177">
        <v>4302</v>
      </c>
      <c r="B177" t="s">
        <v>130</v>
      </c>
      <c r="C177" t="s">
        <v>113</v>
      </c>
      <c r="D177">
        <v>440399</v>
      </c>
      <c r="E177" t="s">
        <v>177</v>
      </c>
      <c r="F177" s="2">
        <v>0</v>
      </c>
      <c r="G177" s="2">
        <v>0</v>
      </c>
      <c r="H177" s="2">
        <v>6160</v>
      </c>
      <c r="I177" s="2">
        <v>0</v>
      </c>
      <c r="J177" s="2">
        <v>0</v>
      </c>
      <c r="K177" s="2">
        <v>0</v>
      </c>
    </row>
    <row r="178" spans="1:11">
      <c r="A178">
        <v>4401</v>
      </c>
      <c r="B178" t="s">
        <v>127</v>
      </c>
      <c r="C178" t="s">
        <v>113</v>
      </c>
      <c r="D178">
        <v>440399</v>
      </c>
      <c r="E178" t="s">
        <v>177</v>
      </c>
      <c r="F178" s="2">
        <v>20230</v>
      </c>
      <c r="G178" s="2">
        <v>0</v>
      </c>
      <c r="H178" s="2">
        <v>0</v>
      </c>
      <c r="I178" s="2">
        <v>0</v>
      </c>
      <c r="J178" s="2">
        <v>0</v>
      </c>
      <c r="K178" s="2">
        <v>0</v>
      </c>
    </row>
    <row r="179" spans="1:11">
      <c r="A179">
        <v>4501</v>
      </c>
      <c r="B179" t="s">
        <v>126</v>
      </c>
      <c r="C179" t="s">
        <v>113</v>
      </c>
      <c r="D179">
        <v>440399</v>
      </c>
      <c r="E179" t="s">
        <v>177</v>
      </c>
      <c r="F179" s="2">
        <v>0</v>
      </c>
      <c r="G179" s="2">
        <v>0</v>
      </c>
      <c r="H179" s="2">
        <v>20451</v>
      </c>
      <c r="I179" s="2">
        <v>0</v>
      </c>
      <c r="J179" s="2">
        <v>0</v>
      </c>
      <c r="K179" s="2">
        <v>0</v>
      </c>
    </row>
    <row r="180" spans="1:11">
      <c r="A180">
        <v>4601</v>
      </c>
      <c r="B180" t="s">
        <v>134</v>
      </c>
      <c r="C180" t="s">
        <v>113</v>
      </c>
      <c r="D180">
        <v>440399</v>
      </c>
      <c r="E180" t="s">
        <v>177</v>
      </c>
      <c r="F180" s="2">
        <v>0</v>
      </c>
      <c r="G180" s="2">
        <v>50000</v>
      </c>
      <c r="H180" s="2">
        <v>440858</v>
      </c>
      <c r="I180" s="2">
        <v>0</v>
      </c>
      <c r="J180" s="2">
        <v>5965</v>
      </c>
      <c r="K180" s="2">
        <v>0</v>
      </c>
    </row>
    <row r="181" spans="1:11">
      <c r="A181">
        <v>4701</v>
      </c>
      <c r="B181" t="s">
        <v>133</v>
      </c>
      <c r="C181" t="s">
        <v>113</v>
      </c>
      <c r="D181">
        <v>440391</v>
      </c>
      <c r="E181" t="s">
        <v>175</v>
      </c>
      <c r="F181" s="2">
        <v>0</v>
      </c>
      <c r="G181" s="2">
        <v>0</v>
      </c>
      <c r="H181" s="2">
        <v>0</v>
      </c>
      <c r="I181" s="2">
        <v>8525</v>
      </c>
      <c r="J181" s="2">
        <v>0</v>
      </c>
      <c r="K181" s="2">
        <v>0</v>
      </c>
    </row>
    <row r="182" spans="1:11">
      <c r="A182">
        <v>4801</v>
      </c>
      <c r="B182" t="s">
        <v>123</v>
      </c>
      <c r="C182" t="s">
        <v>113</v>
      </c>
      <c r="D182">
        <v>440399</v>
      </c>
      <c r="E182" t="s">
        <v>177</v>
      </c>
      <c r="F182" s="2">
        <v>0</v>
      </c>
      <c r="G182" s="2">
        <v>0</v>
      </c>
      <c r="H182" s="2">
        <v>0</v>
      </c>
      <c r="I182" s="2">
        <v>13300</v>
      </c>
      <c r="J182" s="2">
        <v>0</v>
      </c>
      <c r="K182" s="2">
        <v>0</v>
      </c>
    </row>
    <row r="183" spans="1:11">
      <c r="A183">
        <v>4901</v>
      </c>
      <c r="B183" t="s">
        <v>132</v>
      </c>
      <c r="C183" t="s">
        <v>113</v>
      </c>
      <c r="D183">
        <v>440391</v>
      </c>
      <c r="E183" t="s">
        <v>175</v>
      </c>
      <c r="F183" s="2">
        <v>17692</v>
      </c>
      <c r="G183" s="2">
        <v>6800</v>
      </c>
      <c r="H183" s="2">
        <v>277936</v>
      </c>
      <c r="I183" s="2">
        <v>0</v>
      </c>
      <c r="J183" s="2">
        <v>0</v>
      </c>
      <c r="K183" s="2">
        <v>0</v>
      </c>
    </row>
    <row r="184" spans="1:11">
      <c r="A184">
        <v>4902</v>
      </c>
      <c r="B184" t="s">
        <v>132</v>
      </c>
      <c r="C184" t="s">
        <v>113</v>
      </c>
      <c r="D184">
        <v>440399</v>
      </c>
      <c r="E184" t="s">
        <v>177</v>
      </c>
      <c r="F184" s="2">
        <v>0</v>
      </c>
      <c r="G184" s="2">
        <v>4791</v>
      </c>
      <c r="H184" s="2">
        <v>51000</v>
      </c>
      <c r="I184" s="2">
        <v>55115</v>
      </c>
      <c r="J184" s="2">
        <v>0</v>
      </c>
      <c r="K184" s="2">
        <v>0</v>
      </c>
    </row>
    <row r="185" spans="1:11">
      <c r="A185">
        <v>5001</v>
      </c>
      <c r="B185" t="s">
        <v>136</v>
      </c>
      <c r="C185" t="s">
        <v>113</v>
      </c>
      <c r="D185">
        <v>440391</v>
      </c>
      <c r="E185" t="s">
        <v>175</v>
      </c>
      <c r="F185" s="2">
        <v>0</v>
      </c>
      <c r="G185" s="2">
        <v>8712</v>
      </c>
      <c r="H185" s="2">
        <v>0</v>
      </c>
      <c r="I185" s="2">
        <v>0</v>
      </c>
      <c r="J185" s="2">
        <v>0</v>
      </c>
      <c r="K185" s="2">
        <v>0</v>
      </c>
    </row>
    <row r="186" spans="1:11">
      <c r="A186">
        <v>5002</v>
      </c>
      <c r="B186" t="s">
        <v>136</v>
      </c>
      <c r="C186" t="s">
        <v>113</v>
      </c>
      <c r="D186">
        <v>440399</v>
      </c>
      <c r="E186" t="s">
        <v>177</v>
      </c>
      <c r="F186" s="2">
        <v>0</v>
      </c>
      <c r="G186" s="2">
        <v>0</v>
      </c>
      <c r="H186" s="2">
        <v>0</v>
      </c>
      <c r="I186" s="2">
        <v>0</v>
      </c>
      <c r="J186" s="2">
        <v>50619</v>
      </c>
      <c r="K186" s="2">
        <v>0</v>
      </c>
    </row>
    <row r="187" spans="1:11">
      <c r="A187">
        <v>5101</v>
      </c>
      <c r="B187" t="s">
        <v>116</v>
      </c>
      <c r="C187" t="s">
        <v>113</v>
      </c>
      <c r="D187">
        <v>440397</v>
      </c>
      <c r="E187" t="s">
        <v>178</v>
      </c>
      <c r="F187" s="2">
        <v>0</v>
      </c>
      <c r="G187" s="2">
        <v>11905</v>
      </c>
      <c r="H187" s="2">
        <v>0</v>
      </c>
      <c r="I187" s="2">
        <v>0</v>
      </c>
      <c r="J187" s="2">
        <v>0</v>
      </c>
      <c r="K187" s="2">
        <v>0</v>
      </c>
    </row>
    <row r="188" spans="1:11">
      <c r="A188">
        <v>5102</v>
      </c>
      <c r="B188" t="s">
        <v>116</v>
      </c>
      <c r="C188" t="s">
        <v>113</v>
      </c>
      <c r="D188">
        <v>440399</v>
      </c>
      <c r="E188" t="s">
        <v>177</v>
      </c>
      <c r="F188" s="2">
        <v>0</v>
      </c>
      <c r="G188" s="2">
        <v>0</v>
      </c>
      <c r="H188" s="2">
        <v>0</v>
      </c>
      <c r="I188" s="2">
        <v>30892</v>
      </c>
      <c r="J188" s="2">
        <v>0</v>
      </c>
      <c r="K188" s="2">
        <v>0</v>
      </c>
    </row>
    <row r="189" spans="1:11">
      <c r="A189">
        <v>5201</v>
      </c>
      <c r="B189" t="s">
        <v>176</v>
      </c>
      <c r="C189" t="s">
        <v>113</v>
      </c>
      <c r="D189">
        <v>440391</v>
      </c>
      <c r="E189" t="s">
        <v>175</v>
      </c>
      <c r="F189" s="2">
        <v>53219</v>
      </c>
      <c r="G189" s="2">
        <v>0</v>
      </c>
      <c r="H189" s="2">
        <v>0</v>
      </c>
      <c r="I189" s="2">
        <v>0</v>
      </c>
      <c r="J189" s="2">
        <v>0</v>
      </c>
      <c r="K189" s="2">
        <v>0</v>
      </c>
    </row>
  </sheetData>
  <mergeCells count="2">
    <mergeCell ref="A1:L1"/>
    <mergeCell ref="A2:L2"/>
  </mergeCells>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E6FFF-CFF2-4841-9702-96E90ECD1995}">
  <sheetPr>
    <tabColor theme="1"/>
  </sheetPr>
  <dimension ref="A1:H109"/>
  <sheetViews>
    <sheetView workbookViewId="0">
      <selection activeCell="B1" sqref="B1"/>
    </sheetView>
  </sheetViews>
  <sheetFormatPr baseColWidth="10" defaultColWidth="10.83203125" defaultRowHeight="15"/>
  <cols>
    <col min="1" max="1" width="11.1640625" style="77" bestFit="1" customWidth="1"/>
    <col min="2" max="2" width="31.5" style="77" bestFit="1" customWidth="1"/>
    <col min="3" max="3" width="33.6640625" style="77" bestFit="1" customWidth="1"/>
    <col min="4" max="4" width="48.83203125" style="77" bestFit="1" customWidth="1"/>
    <col min="5" max="5" width="42.6640625" style="77" bestFit="1" customWidth="1"/>
    <col min="6" max="6" width="25.33203125" style="77" customWidth="1"/>
    <col min="7" max="7" width="46.1640625" style="77" bestFit="1" customWidth="1"/>
    <col min="8" max="8" width="27.1640625" style="77" customWidth="1"/>
    <col min="9" max="16384" width="10.83203125" style="77"/>
  </cols>
  <sheetData>
    <row r="1" spans="1:6">
      <c r="B1" s="77" t="s">
        <v>714</v>
      </c>
    </row>
    <row r="3" spans="1:6">
      <c r="A3" s="77" t="s">
        <v>713</v>
      </c>
    </row>
    <row r="4" spans="1:6">
      <c r="A4" s="77" t="s">
        <v>712</v>
      </c>
      <c r="B4" s="77" t="s">
        <v>618</v>
      </c>
      <c r="C4" s="77" t="s">
        <v>679</v>
      </c>
      <c r="D4" s="77" t="s">
        <v>711</v>
      </c>
      <c r="E4" s="77" t="s">
        <v>677</v>
      </c>
      <c r="F4" s="77" t="s">
        <v>710</v>
      </c>
    </row>
    <row r="5" spans="1:6">
      <c r="A5" s="92">
        <v>45691</v>
      </c>
      <c r="B5" s="77" t="s">
        <v>103</v>
      </c>
      <c r="C5" s="80">
        <v>0.25</v>
      </c>
      <c r="D5" s="80">
        <v>0.25</v>
      </c>
      <c r="E5" s="77" t="s">
        <v>692</v>
      </c>
      <c r="F5" s="77" t="s">
        <v>709</v>
      </c>
    </row>
    <row r="6" spans="1:6">
      <c r="A6" s="92">
        <v>45691</v>
      </c>
      <c r="B6" s="77" t="s">
        <v>105</v>
      </c>
      <c r="C6" s="80">
        <v>0.1</v>
      </c>
    </row>
    <row r="7" spans="1:6">
      <c r="A7" s="92">
        <v>45728</v>
      </c>
      <c r="B7" s="77" t="s">
        <v>663</v>
      </c>
      <c r="C7" s="80"/>
      <c r="D7" s="80">
        <v>0.25</v>
      </c>
      <c r="E7" s="77" t="s">
        <v>708</v>
      </c>
    </row>
    <row r="8" spans="1:6">
      <c r="A8" s="92">
        <v>45749</v>
      </c>
      <c r="B8" s="77" t="s">
        <v>694</v>
      </c>
      <c r="C8" s="77" t="s">
        <v>707</v>
      </c>
      <c r="E8" s="77" t="s">
        <v>706</v>
      </c>
    </row>
    <row r="9" spans="1:6">
      <c r="A9" s="92">
        <v>45755</v>
      </c>
      <c r="B9" s="77" t="s">
        <v>105</v>
      </c>
      <c r="C9" s="80">
        <v>0.84</v>
      </c>
      <c r="D9" s="80"/>
      <c r="E9" s="77" t="s">
        <v>732</v>
      </c>
      <c r="F9" s="77" t="s">
        <v>731</v>
      </c>
    </row>
    <row r="10" spans="1:6">
      <c r="A10" s="92">
        <v>45756</v>
      </c>
      <c r="B10" s="77" t="s">
        <v>694</v>
      </c>
      <c r="C10" s="80">
        <v>0.1</v>
      </c>
      <c r="E10" s="77" t="s">
        <v>705</v>
      </c>
    </row>
    <row r="11" spans="1:6">
      <c r="A11" s="92">
        <v>45756</v>
      </c>
      <c r="B11" s="77" t="s">
        <v>105</v>
      </c>
      <c r="C11" s="80">
        <v>1.25</v>
      </c>
      <c r="D11" s="80"/>
      <c r="E11" s="77" t="s">
        <v>730</v>
      </c>
      <c r="F11" s="77" t="s">
        <v>729</v>
      </c>
    </row>
    <row r="12" spans="1:6">
      <c r="A12" s="92">
        <v>45819</v>
      </c>
      <c r="B12" s="77" t="s">
        <v>105</v>
      </c>
      <c r="C12" s="80">
        <v>0.3</v>
      </c>
      <c r="D12" s="80">
        <v>0.1</v>
      </c>
      <c r="E12" s="77" t="s">
        <v>704</v>
      </c>
    </row>
    <row r="13" spans="1:6">
      <c r="A13" s="92">
        <v>45840</v>
      </c>
      <c r="B13" s="77" t="s">
        <v>104</v>
      </c>
      <c r="C13" s="80">
        <v>0.2</v>
      </c>
      <c r="E13" s="77" t="s">
        <v>703</v>
      </c>
      <c r="F13" s="77" t="s">
        <v>702</v>
      </c>
    </row>
    <row r="14" spans="1:6">
      <c r="A14" s="92">
        <v>45845</v>
      </c>
      <c r="B14" s="77" t="s">
        <v>694</v>
      </c>
      <c r="E14" s="77" t="s">
        <v>701</v>
      </c>
      <c r="F14" s="77" t="s">
        <v>700</v>
      </c>
    </row>
    <row r="15" spans="1:6">
      <c r="A15" s="92">
        <v>45860</v>
      </c>
      <c r="B15" s="77" t="s">
        <v>59</v>
      </c>
      <c r="C15" s="80">
        <v>0.19</v>
      </c>
    </row>
    <row r="16" spans="1:6">
      <c r="A16" s="92">
        <v>45860</v>
      </c>
      <c r="B16" s="77" t="s">
        <v>98</v>
      </c>
      <c r="C16" s="80">
        <v>0.19</v>
      </c>
      <c r="F16" s="77" t="s">
        <v>699</v>
      </c>
    </row>
    <row r="17" spans="1:6">
      <c r="A17" s="92">
        <v>45861</v>
      </c>
      <c r="B17" s="77" t="s">
        <v>100</v>
      </c>
      <c r="C17" s="80">
        <v>0.15</v>
      </c>
      <c r="F17" s="77" t="s">
        <v>698</v>
      </c>
    </row>
    <row r="18" spans="1:6">
      <c r="A18" s="92">
        <v>45866</v>
      </c>
      <c r="B18" s="77" t="s">
        <v>663</v>
      </c>
      <c r="C18" s="80">
        <v>0.15</v>
      </c>
      <c r="E18" s="77" t="s">
        <v>697</v>
      </c>
      <c r="F18" s="77" t="s">
        <v>696</v>
      </c>
    </row>
    <row r="19" spans="1:6">
      <c r="A19" s="92">
        <v>45868</v>
      </c>
      <c r="B19" s="77" t="s">
        <v>56</v>
      </c>
      <c r="C19" s="80">
        <v>0.5</v>
      </c>
      <c r="E19" s="77" t="s">
        <v>695</v>
      </c>
    </row>
    <row r="20" spans="1:6">
      <c r="A20" s="92">
        <v>45869</v>
      </c>
      <c r="B20" s="77" t="s">
        <v>102</v>
      </c>
      <c r="C20" s="80">
        <v>0.25</v>
      </c>
      <c r="E20" s="77" t="s">
        <v>687</v>
      </c>
    </row>
    <row r="21" spans="1:6">
      <c r="A21" s="92">
        <v>45869</v>
      </c>
      <c r="B21" s="77" t="s">
        <v>640</v>
      </c>
      <c r="C21" s="80">
        <v>0.15</v>
      </c>
    </row>
    <row r="22" spans="1:6">
      <c r="A22" s="95">
        <v>45870</v>
      </c>
      <c r="B22" s="78" t="s">
        <v>694</v>
      </c>
      <c r="C22" s="79">
        <v>0.1</v>
      </c>
      <c r="D22" s="78"/>
      <c r="E22" s="78" t="s">
        <v>693</v>
      </c>
      <c r="F22" s="77" t="s">
        <v>680</v>
      </c>
    </row>
    <row r="23" spans="1:6">
      <c r="A23" s="92">
        <v>45870</v>
      </c>
      <c r="B23" s="77" t="s">
        <v>103</v>
      </c>
      <c r="C23" s="94">
        <v>0.35</v>
      </c>
      <c r="D23" s="94">
        <v>0.25</v>
      </c>
      <c r="E23" s="77" t="s">
        <v>692</v>
      </c>
    </row>
    <row r="24" spans="1:6">
      <c r="A24" s="92">
        <v>45875</v>
      </c>
      <c r="B24" s="77" t="s">
        <v>90</v>
      </c>
      <c r="C24" s="94">
        <v>0.5</v>
      </c>
      <c r="D24" s="94"/>
      <c r="E24" s="77" t="s">
        <v>691</v>
      </c>
      <c r="F24" s="77" t="s">
        <v>690</v>
      </c>
    </row>
    <row r="25" spans="1:6">
      <c r="A25" s="92">
        <v>45875</v>
      </c>
      <c r="B25" s="77" t="s">
        <v>100</v>
      </c>
      <c r="C25" s="93" t="s">
        <v>656</v>
      </c>
      <c r="D25" s="80"/>
      <c r="E25" s="77" t="s">
        <v>689</v>
      </c>
      <c r="F25" s="77" t="s">
        <v>688</v>
      </c>
    </row>
    <row r="26" spans="1:6">
      <c r="A26" s="92">
        <v>45880</v>
      </c>
      <c r="B26" s="77" t="s">
        <v>105</v>
      </c>
      <c r="C26" s="80">
        <v>0.3</v>
      </c>
      <c r="D26" s="80">
        <v>0.1</v>
      </c>
      <c r="E26" s="77" t="s">
        <v>687</v>
      </c>
      <c r="F26" s="77" t="s">
        <v>686</v>
      </c>
    </row>
    <row r="27" spans="1:6">
      <c r="A27" s="92"/>
      <c r="C27" s="80"/>
      <c r="D27" s="80"/>
    </row>
    <row r="28" spans="1:6">
      <c r="A28" s="92"/>
      <c r="C28" s="80"/>
      <c r="D28" s="80"/>
    </row>
    <row r="29" spans="1:6">
      <c r="A29" s="92"/>
      <c r="C29" s="80"/>
      <c r="D29" s="80"/>
    </row>
    <row r="30" spans="1:6" ht="16">
      <c r="A30" s="92"/>
      <c r="B30" s="77" t="s">
        <v>685</v>
      </c>
      <c r="C30" s="15" t="s">
        <v>684</v>
      </c>
    </row>
    <row r="31" spans="1:6">
      <c r="A31" s="92"/>
      <c r="B31" s="124" t="s">
        <v>683</v>
      </c>
      <c r="C31" s="124"/>
    </row>
    <row r="33" spans="1:8">
      <c r="A33" s="77" t="s">
        <v>682</v>
      </c>
      <c r="B33" s="91">
        <v>45887</v>
      </c>
    </row>
    <row r="34" spans="1:8" ht="16" thickBot="1">
      <c r="G34" s="90" t="s">
        <v>681</v>
      </c>
      <c r="H34" s="77" t="s">
        <v>680</v>
      </c>
    </row>
    <row r="35" spans="1:8" ht="18" thickBot="1">
      <c r="B35" s="77" t="s">
        <v>618</v>
      </c>
      <c r="C35" s="77" t="s">
        <v>679</v>
      </c>
      <c r="D35" s="77" t="s">
        <v>678</v>
      </c>
      <c r="E35" s="77" t="s">
        <v>677</v>
      </c>
      <c r="G35" s="89" t="s">
        <v>676</v>
      </c>
      <c r="H35" s="89" t="s">
        <v>675</v>
      </c>
    </row>
    <row r="36" spans="1:8" ht="18" thickBot="1">
      <c r="B36" s="77" t="s">
        <v>24</v>
      </c>
      <c r="C36" s="80">
        <v>0.15</v>
      </c>
      <c r="G36" s="82" t="s">
        <v>24</v>
      </c>
      <c r="H36" s="81">
        <v>0.15</v>
      </c>
    </row>
    <row r="37" spans="1:8" ht="18" thickBot="1">
      <c r="B37" s="77" t="s">
        <v>73</v>
      </c>
      <c r="C37" s="80">
        <v>0.3</v>
      </c>
      <c r="G37" s="82" t="s">
        <v>73</v>
      </c>
      <c r="H37" s="81">
        <v>0.3</v>
      </c>
    </row>
    <row r="38" spans="1:8" ht="18" thickBot="1">
      <c r="B38" s="77" t="s">
        <v>23</v>
      </c>
      <c r="C38" s="80">
        <v>0.15</v>
      </c>
      <c r="G38" s="82" t="s">
        <v>23</v>
      </c>
      <c r="H38" s="81">
        <v>0.15</v>
      </c>
    </row>
    <row r="39" spans="1:8" ht="18" thickBot="1">
      <c r="B39" s="77" t="s">
        <v>235</v>
      </c>
      <c r="C39" s="80">
        <v>0.1</v>
      </c>
      <c r="G39" s="82" t="s">
        <v>22</v>
      </c>
      <c r="H39" s="81">
        <v>0.2</v>
      </c>
    </row>
    <row r="40" spans="1:8" ht="18" thickBot="1">
      <c r="B40" s="77" t="s">
        <v>22</v>
      </c>
      <c r="C40" s="80">
        <v>0.2</v>
      </c>
      <c r="G40" s="82" t="s">
        <v>21</v>
      </c>
      <c r="H40" s="81">
        <v>0.15</v>
      </c>
    </row>
    <row r="41" spans="1:8" ht="18" thickBot="1">
      <c r="B41" s="77" t="s">
        <v>21</v>
      </c>
      <c r="C41" s="80">
        <v>0.15</v>
      </c>
      <c r="G41" s="82" t="s">
        <v>34</v>
      </c>
      <c r="H41" s="81">
        <v>0.3</v>
      </c>
    </row>
    <row r="42" spans="1:8" ht="18" thickBot="1">
      <c r="B42" s="77" t="s">
        <v>34</v>
      </c>
      <c r="C42" s="80">
        <v>0.3</v>
      </c>
      <c r="G42" s="82" t="s">
        <v>674</v>
      </c>
      <c r="H42" s="81">
        <v>0.15</v>
      </c>
    </row>
    <row r="43" spans="1:8" ht="18" thickBot="1">
      <c r="B43" s="77" t="s">
        <v>674</v>
      </c>
      <c r="C43" s="80">
        <v>0.15</v>
      </c>
      <c r="G43" s="82" t="s">
        <v>56</v>
      </c>
      <c r="H43" s="81">
        <v>0.1</v>
      </c>
    </row>
    <row r="44" spans="1:8" ht="18" thickBot="1">
      <c r="B44" s="78" t="s">
        <v>56</v>
      </c>
      <c r="C44" s="79">
        <v>0.5</v>
      </c>
      <c r="D44" s="78"/>
      <c r="E44" s="78" t="s">
        <v>673</v>
      </c>
      <c r="G44" s="82" t="s">
        <v>210</v>
      </c>
      <c r="H44" s="81">
        <v>0.25</v>
      </c>
    </row>
    <row r="45" spans="1:8" ht="18" thickBot="1">
      <c r="B45" s="77" t="s">
        <v>210</v>
      </c>
      <c r="C45" s="80">
        <v>0.25</v>
      </c>
      <c r="G45" s="82" t="s">
        <v>57</v>
      </c>
      <c r="H45" s="81">
        <v>0.19</v>
      </c>
    </row>
    <row r="46" spans="1:8" ht="18" thickBot="1">
      <c r="B46" s="84" t="s">
        <v>57</v>
      </c>
      <c r="C46" s="83">
        <v>0.19</v>
      </c>
      <c r="E46" s="77" t="s">
        <v>672</v>
      </c>
      <c r="G46" s="82" t="s">
        <v>18</v>
      </c>
      <c r="H46" s="81">
        <v>0.15</v>
      </c>
    </row>
    <row r="47" spans="1:8" ht="18" thickBot="1">
      <c r="B47" s="77" t="s">
        <v>18</v>
      </c>
      <c r="C47" s="80">
        <v>0.15</v>
      </c>
      <c r="G47" s="82" t="s">
        <v>670</v>
      </c>
      <c r="H47" s="81">
        <v>0.15</v>
      </c>
    </row>
    <row r="48" spans="1:8" ht="18" thickBot="1">
      <c r="B48" s="78" t="s">
        <v>103</v>
      </c>
      <c r="C48" s="79">
        <v>0.25</v>
      </c>
      <c r="D48" s="79">
        <v>0.25</v>
      </c>
      <c r="E48" s="78" t="s">
        <v>671</v>
      </c>
      <c r="G48" s="82" t="s">
        <v>38</v>
      </c>
      <c r="H48" s="81">
        <v>0.15</v>
      </c>
    </row>
    <row r="49" spans="2:8" ht="18" thickBot="1">
      <c r="B49" s="77" t="s">
        <v>670</v>
      </c>
      <c r="C49" s="80">
        <v>0.15</v>
      </c>
      <c r="G49" s="82" t="s">
        <v>669</v>
      </c>
      <c r="H49" s="81">
        <v>0.15</v>
      </c>
    </row>
    <row r="50" spans="2:8" ht="18" thickBot="1">
      <c r="B50" s="78" t="s">
        <v>105</v>
      </c>
      <c r="C50" s="79">
        <v>0.3</v>
      </c>
      <c r="D50" s="79">
        <v>0.1</v>
      </c>
      <c r="E50" s="78"/>
      <c r="G50" s="82" t="s">
        <v>668</v>
      </c>
      <c r="H50" s="81">
        <v>0.15</v>
      </c>
    </row>
    <row r="51" spans="2:8" ht="18" thickBot="1">
      <c r="B51" s="77" t="s">
        <v>38</v>
      </c>
      <c r="C51" s="80">
        <v>0.15</v>
      </c>
      <c r="G51" s="82" t="s">
        <v>43</v>
      </c>
      <c r="H51" s="81">
        <v>0.15</v>
      </c>
    </row>
    <row r="52" spans="2:8" ht="18" thickBot="1">
      <c r="B52" s="77" t="s">
        <v>669</v>
      </c>
      <c r="C52" s="80">
        <v>0.15</v>
      </c>
      <c r="G52" s="82" t="s">
        <v>16</v>
      </c>
      <c r="H52" s="81">
        <v>0.15</v>
      </c>
    </row>
    <row r="53" spans="2:8" ht="35" thickBot="1">
      <c r="B53" s="77" t="s">
        <v>668</v>
      </c>
      <c r="C53" s="80">
        <v>0.15</v>
      </c>
      <c r="G53" s="14" t="s">
        <v>667</v>
      </c>
      <c r="H53" s="81">
        <v>0</v>
      </c>
    </row>
    <row r="54" spans="2:8" ht="18" thickBot="1">
      <c r="B54" s="77" t="s">
        <v>43</v>
      </c>
      <c r="C54" s="80">
        <v>0.15</v>
      </c>
      <c r="G54" s="82" t="s">
        <v>666</v>
      </c>
      <c r="H54" s="82" t="s">
        <v>665</v>
      </c>
    </row>
    <row r="55" spans="2:8" ht="18" thickBot="1">
      <c r="B55" s="77" t="s">
        <v>16</v>
      </c>
      <c r="C55" s="80">
        <v>0.15</v>
      </c>
      <c r="G55" s="82" t="s">
        <v>661</v>
      </c>
      <c r="H55" s="81">
        <v>0.1</v>
      </c>
    </row>
    <row r="56" spans="2:8" ht="18" thickBot="1">
      <c r="B56" s="77" t="s">
        <v>252</v>
      </c>
      <c r="C56" s="80">
        <v>0.1</v>
      </c>
      <c r="G56" s="82" t="s">
        <v>660</v>
      </c>
      <c r="H56" s="81">
        <v>0.15</v>
      </c>
    </row>
    <row r="57" spans="2:8" ht="18" thickBot="1">
      <c r="B57" s="87" t="s">
        <v>663</v>
      </c>
      <c r="C57" s="88">
        <v>0.15</v>
      </c>
      <c r="D57" s="88">
        <v>0.25</v>
      </c>
      <c r="E57" s="87" t="s">
        <v>664</v>
      </c>
      <c r="G57" s="82" t="s">
        <v>39</v>
      </c>
      <c r="H57" s="81">
        <v>0.15</v>
      </c>
    </row>
    <row r="58" spans="2:8" ht="18" thickBot="1">
      <c r="B58" s="78" t="s">
        <v>663</v>
      </c>
      <c r="C58" s="86" t="s">
        <v>662</v>
      </c>
      <c r="D58" s="78"/>
      <c r="E58" s="78"/>
      <c r="G58" s="82" t="s">
        <v>13</v>
      </c>
      <c r="H58" s="81">
        <v>0.15</v>
      </c>
    </row>
    <row r="59" spans="2:8" ht="18" thickBot="1">
      <c r="B59" s="77" t="s">
        <v>661</v>
      </c>
      <c r="C59" s="80">
        <v>0.1</v>
      </c>
      <c r="G59" s="82" t="s">
        <v>40</v>
      </c>
      <c r="H59" s="81">
        <v>0.15</v>
      </c>
    </row>
    <row r="60" spans="2:8" ht="18" thickBot="1">
      <c r="B60" s="77" t="s">
        <v>660</v>
      </c>
      <c r="C60" s="80">
        <v>0.15</v>
      </c>
      <c r="G60" s="82" t="s">
        <v>90</v>
      </c>
      <c r="H60" s="81">
        <v>0.25</v>
      </c>
    </row>
    <row r="61" spans="2:8" ht="18" thickBot="1">
      <c r="B61" s="77" t="s">
        <v>39</v>
      </c>
      <c r="C61" s="80">
        <v>0.15</v>
      </c>
      <c r="G61" s="82" t="s">
        <v>98</v>
      </c>
      <c r="H61" s="81">
        <v>0.19</v>
      </c>
    </row>
    <row r="62" spans="2:8" ht="18" thickBot="1">
      <c r="B62" s="77" t="s">
        <v>13</v>
      </c>
      <c r="C62" s="80">
        <v>0.15</v>
      </c>
      <c r="G62" s="82" t="s">
        <v>66</v>
      </c>
      <c r="H62" s="81">
        <v>0.35</v>
      </c>
    </row>
    <row r="63" spans="2:8" ht="18" thickBot="1">
      <c r="B63" s="77" t="s">
        <v>40</v>
      </c>
      <c r="C63" s="80">
        <v>0.15</v>
      </c>
      <c r="G63" s="82" t="s">
        <v>237</v>
      </c>
      <c r="H63" s="81">
        <v>0.15</v>
      </c>
    </row>
    <row r="64" spans="2:8" ht="18" thickBot="1">
      <c r="B64" s="78" t="s">
        <v>90</v>
      </c>
      <c r="C64" s="79">
        <v>0.5</v>
      </c>
      <c r="D64" s="78"/>
      <c r="E64" s="78" t="s">
        <v>659</v>
      </c>
      <c r="G64" s="82" t="s">
        <v>100</v>
      </c>
      <c r="H64" s="81">
        <v>0.15</v>
      </c>
    </row>
    <row r="65" spans="2:8" ht="18" thickBot="1">
      <c r="B65" s="77" t="s">
        <v>98</v>
      </c>
      <c r="C65" s="80">
        <v>0.19</v>
      </c>
      <c r="G65" s="82" t="s">
        <v>64</v>
      </c>
      <c r="H65" s="81">
        <v>0.15</v>
      </c>
    </row>
    <row r="66" spans="2:8" ht="18" thickBot="1">
      <c r="B66" s="77" t="s">
        <v>658</v>
      </c>
      <c r="C66" s="80">
        <v>0.1</v>
      </c>
      <c r="G66" s="82" t="s">
        <v>654</v>
      </c>
      <c r="H66" s="81">
        <v>0.25</v>
      </c>
    </row>
    <row r="67" spans="2:8" ht="18" thickBot="1">
      <c r="B67" s="77" t="s">
        <v>66</v>
      </c>
      <c r="C67" s="80">
        <v>0.35</v>
      </c>
      <c r="G67" s="82" t="s">
        <v>653</v>
      </c>
      <c r="H67" s="81">
        <v>0.4</v>
      </c>
    </row>
    <row r="68" spans="2:8" ht="18" thickBot="1">
      <c r="B68" s="77" t="s">
        <v>237</v>
      </c>
      <c r="C68" s="80">
        <v>0.15</v>
      </c>
      <c r="G68" s="82" t="s">
        <v>652</v>
      </c>
      <c r="H68" s="81">
        <v>0.15</v>
      </c>
    </row>
    <row r="69" spans="2:8" ht="18" thickBot="1">
      <c r="B69" s="84" t="s">
        <v>100</v>
      </c>
      <c r="C69" s="83">
        <v>0.15</v>
      </c>
      <c r="D69" s="84"/>
      <c r="E69" s="84" t="s">
        <v>657</v>
      </c>
      <c r="G69" s="82" t="s">
        <v>9</v>
      </c>
      <c r="H69" s="81">
        <v>0.3</v>
      </c>
    </row>
    <row r="70" spans="2:8" ht="18" thickBot="1">
      <c r="B70" s="78" t="s">
        <v>100</v>
      </c>
      <c r="C70" s="85" t="s">
        <v>656</v>
      </c>
      <c r="D70" s="78"/>
      <c r="E70" s="78" t="s">
        <v>655</v>
      </c>
      <c r="G70" s="82" t="s">
        <v>651</v>
      </c>
      <c r="H70" s="81">
        <v>0.15</v>
      </c>
    </row>
    <row r="71" spans="2:8" ht="18" thickBot="1">
      <c r="B71" s="77" t="s">
        <v>64</v>
      </c>
      <c r="C71" s="80">
        <v>0.15</v>
      </c>
      <c r="G71" s="82" t="s">
        <v>650</v>
      </c>
      <c r="H71" s="81">
        <v>0.15</v>
      </c>
    </row>
    <row r="72" spans="2:8" ht="18" thickBot="1">
      <c r="B72" s="77" t="s">
        <v>654</v>
      </c>
      <c r="C72" s="80">
        <v>0.25</v>
      </c>
      <c r="G72" s="82" t="s">
        <v>648</v>
      </c>
      <c r="H72" s="81">
        <v>0.15</v>
      </c>
    </row>
    <row r="73" spans="2:8" ht="18" thickBot="1">
      <c r="B73" s="77" t="s">
        <v>653</v>
      </c>
      <c r="C73" s="80">
        <v>0.4</v>
      </c>
      <c r="G73" s="82" t="s">
        <v>96</v>
      </c>
      <c r="H73" s="81">
        <v>0.19</v>
      </c>
    </row>
    <row r="74" spans="2:8" ht="18" thickBot="1">
      <c r="B74" s="77" t="s">
        <v>652</v>
      </c>
      <c r="C74" s="80">
        <v>0.15</v>
      </c>
      <c r="G74" s="82" t="s">
        <v>62</v>
      </c>
      <c r="H74" s="81">
        <v>0.15</v>
      </c>
    </row>
    <row r="75" spans="2:8" ht="18" thickBot="1">
      <c r="B75" s="77" t="s">
        <v>9</v>
      </c>
      <c r="C75" s="80">
        <v>0.3</v>
      </c>
      <c r="G75" s="82" t="s">
        <v>645</v>
      </c>
      <c r="H75" s="81">
        <v>0.25</v>
      </c>
    </row>
    <row r="76" spans="2:8" ht="18" thickBot="1">
      <c r="B76" s="77" t="s">
        <v>651</v>
      </c>
      <c r="C76" s="80">
        <v>0.15</v>
      </c>
      <c r="G76" s="82" t="s">
        <v>643</v>
      </c>
      <c r="H76" s="81">
        <v>0.15</v>
      </c>
    </row>
    <row r="77" spans="2:8" ht="18" thickBot="1">
      <c r="B77" s="77" t="s">
        <v>650</v>
      </c>
      <c r="C77" s="80">
        <v>0.15</v>
      </c>
      <c r="G77" s="82" t="s">
        <v>649</v>
      </c>
      <c r="H77" s="81">
        <v>0.4</v>
      </c>
    </row>
    <row r="78" spans="2:8" ht="18" thickBot="1">
      <c r="B78" s="77" t="s">
        <v>648</v>
      </c>
      <c r="C78" s="80">
        <v>0.15</v>
      </c>
      <c r="G78" s="82" t="s">
        <v>209</v>
      </c>
      <c r="H78" s="81">
        <v>0.15</v>
      </c>
    </row>
    <row r="79" spans="2:8" ht="18" thickBot="1">
      <c r="B79" s="77" t="s">
        <v>96</v>
      </c>
      <c r="C79" s="80">
        <v>0.19</v>
      </c>
      <c r="E79" s="77" t="s">
        <v>647</v>
      </c>
      <c r="G79" s="82" t="s">
        <v>646</v>
      </c>
      <c r="H79" s="81">
        <v>0.15</v>
      </c>
    </row>
    <row r="80" spans="2:8" ht="18" thickBot="1">
      <c r="B80" s="77" t="s">
        <v>62</v>
      </c>
      <c r="C80" s="80">
        <v>0.15</v>
      </c>
      <c r="G80" s="82" t="s">
        <v>238</v>
      </c>
      <c r="H80" s="81">
        <v>0.15</v>
      </c>
    </row>
    <row r="81" spans="2:8" ht="18" thickBot="1">
      <c r="B81" s="78" t="s">
        <v>102</v>
      </c>
      <c r="C81" s="79">
        <v>0.25</v>
      </c>
      <c r="D81" s="78"/>
      <c r="E81" s="78"/>
      <c r="G81" s="82" t="s">
        <v>6</v>
      </c>
      <c r="H81" s="81">
        <v>0.18</v>
      </c>
    </row>
    <row r="82" spans="2:8" ht="18" thickBot="1">
      <c r="B82" s="77" t="s">
        <v>645</v>
      </c>
      <c r="C82" s="80">
        <v>0.25</v>
      </c>
      <c r="G82" s="82" t="s">
        <v>35</v>
      </c>
      <c r="H82" s="81">
        <v>0.15</v>
      </c>
    </row>
    <row r="83" spans="2:8" ht="18" thickBot="1">
      <c r="B83" s="77" t="s">
        <v>86</v>
      </c>
      <c r="C83" s="80">
        <v>0.1</v>
      </c>
      <c r="G83" s="82" t="s">
        <v>644</v>
      </c>
      <c r="H83" s="81">
        <v>0.15</v>
      </c>
    </row>
    <row r="84" spans="2:8" ht="18" thickBot="1">
      <c r="B84" s="77" t="s">
        <v>643</v>
      </c>
      <c r="C84" s="80">
        <v>0.15</v>
      </c>
      <c r="G84" s="82" t="s">
        <v>239</v>
      </c>
      <c r="H84" s="81">
        <v>0.15</v>
      </c>
    </row>
    <row r="85" spans="2:8" ht="18" thickBot="1">
      <c r="B85" s="77" t="s">
        <v>642</v>
      </c>
      <c r="C85" s="80">
        <v>0.4</v>
      </c>
      <c r="G85" s="82" t="s">
        <v>88</v>
      </c>
      <c r="H85" s="81">
        <v>0.19</v>
      </c>
    </row>
    <row r="86" spans="2:8" ht="18" thickBot="1">
      <c r="B86" s="77" t="s">
        <v>238</v>
      </c>
      <c r="C86" s="80">
        <v>0.15</v>
      </c>
      <c r="G86" s="82" t="s">
        <v>192</v>
      </c>
      <c r="H86" s="81">
        <v>0.15</v>
      </c>
    </row>
    <row r="87" spans="2:8" ht="18" thickBot="1">
      <c r="B87" s="77" t="s">
        <v>192</v>
      </c>
      <c r="C87" s="80">
        <v>0.15</v>
      </c>
      <c r="G87" s="82" t="s">
        <v>59</v>
      </c>
      <c r="H87" s="81">
        <v>0.19</v>
      </c>
    </row>
    <row r="88" spans="2:8" ht="18" thickBot="1">
      <c r="B88" s="77" t="s">
        <v>59</v>
      </c>
      <c r="C88" s="80">
        <v>0.19</v>
      </c>
      <c r="G88" s="82" t="s">
        <v>641</v>
      </c>
      <c r="H88" s="81">
        <v>0.35</v>
      </c>
    </row>
    <row r="89" spans="2:8" ht="18" thickBot="1">
      <c r="B89" s="77" t="s">
        <v>3</v>
      </c>
      <c r="C89" s="80">
        <v>0</v>
      </c>
      <c r="G89" s="82" t="s">
        <v>85</v>
      </c>
      <c r="H89" s="81">
        <v>0.3</v>
      </c>
    </row>
    <row r="90" spans="2:8" ht="18" thickBot="1">
      <c r="B90" s="77" t="s">
        <v>641</v>
      </c>
      <c r="C90" s="80">
        <v>0.35</v>
      </c>
      <c r="G90" s="82" t="s">
        <v>640</v>
      </c>
      <c r="H90" s="81">
        <v>0.15</v>
      </c>
    </row>
    <row r="91" spans="2:8" ht="18" thickBot="1">
      <c r="B91" s="77" t="s">
        <v>85</v>
      </c>
      <c r="C91" s="80">
        <v>0.3</v>
      </c>
      <c r="G91" s="82" t="s">
        <v>28</v>
      </c>
      <c r="H91" s="81">
        <v>0.2</v>
      </c>
    </row>
    <row r="92" spans="2:8" ht="18" thickBot="1">
      <c r="B92" s="77" t="s">
        <v>640</v>
      </c>
      <c r="C92" s="80">
        <v>0.15</v>
      </c>
      <c r="G92" s="82" t="s">
        <v>243</v>
      </c>
      <c r="H92" s="81">
        <v>0.39</v>
      </c>
    </row>
    <row r="93" spans="2:8" ht="18" thickBot="1">
      <c r="B93" s="77" t="s">
        <v>28</v>
      </c>
      <c r="C93" s="80">
        <v>0.2</v>
      </c>
      <c r="G93" s="82" t="s">
        <v>639</v>
      </c>
      <c r="H93" s="81">
        <v>0.41</v>
      </c>
    </row>
    <row r="94" spans="2:8" ht="18" thickBot="1">
      <c r="B94" s="77" t="s">
        <v>243</v>
      </c>
      <c r="C94" s="80">
        <v>0.39</v>
      </c>
      <c r="D94" s="80"/>
      <c r="G94" s="82" t="s">
        <v>79</v>
      </c>
      <c r="H94" s="81">
        <v>0.2</v>
      </c>
    </row>
    <row r="95" spans="2:8" ht="18" thickBot="1">
      <c r="B95" s="77" t="s">
        <v>639</v>
      </c>
      <c r="C95" s="80">
        <v>0.41</v>
      </c>
      <c r="G95" s="82" t="s">
        <v>89</v>
      </c>
      <c r="H95" s="81">
        <v>0.19</v>
      </c>
    </row>
    <row r="96" spans="2:8" ht="18" thickBot="1">
      <c r="B96" s="77" t="s">
        <v>79</v>
      </c>
      <c r="C96" s="80">
        <v>0.2</v>
      </c>
      <c r="G96" s="82" t="s">
        <v>50</v>
      </c>
      <c r="H96" s="81">
        <v>0.15</v>
      </c>
    </row>
    <row r="97" spans="2:8" ht="18" thickBot="1">
      <c r="B97" s="84" t="s">
        <v>89</v>
      </c>
      <c r="C97" s="83">
        <v>0.36</v>
      </c>
      <c r="E97" s="77" t="s">
        <v>638</v>
      </c>
      <c r="G97" s="82" t="s">
        <v>2</v>
      </c>
      <c r="H97" s="81">
        <v>0.25</v>
      </c>
    </row>
    <row r="98" spans="2:8" ht="18" thickBot="1">
      <c r="B98" s="77" t="s">
        <v>50</v>
      </c>
      <c r="C98" s="80">
        <v>0.15</v>
      </c>
      <c r="G98" s="82" t="s">
        <v>91</v>
      </c>
      <c r="H98" s="81">
        <v>0.15</v>
      </c>
    </row>
    <row r="99" spans="2:8" ht="18" thickBot="1">
      <c r="B99" s="77" t="s">
        <v>2</v>
      </c>
      <c r="C99" s="80">
        <v>0.25</v>
      </c>
      <c r="G99" s="82" t="s">
        <v>637</v>
      </c>
      <c r="H99" s="81">
        <v>0.15</v>
      </c>
    </row>
    <row r="100" spans="2:8" ht="18" thickBot="1">
      <c r="B100" s="77" t="s">
        <v>91</v>
      </c>
      <c r="C100" s="80">
        <v>0.15</v>
      </c>
      <c r="G100" s="82" t="s">
        <v>101</v>
      </c>
      <c r="H100" s="81">
        <v>0.1</v>
      </c>
    </row>
    <row r="101" spans="2:8" ht="18" thickBot="1">
      <c r="B101" s="77" t="s">
        <v>637</v>
      </c>
      <c r="C101" s="80">
        <v>0.15</v>
      </c>
      <c r="G101" s="82" t="s">
        <v>636</v>
      </c>
      <c r="H101" s="81">
        <v>0.15</v>
      </c>
    </row>
    <row r="102" spans="2:8" ht="18" thickBot="1">
      <c r="B102" s="77" t="s">
        <v>95</v>
      </c>
      <c r="C102" s="80">
        <v>0.1</v>
      </c>
      <c r="G102" s="82" t="s">
        <v>1</v>
      </c>
      <c r="H102" s="81">
        <v>0.15</v>
      </c>
    </row>
    <row r="103" spans="2:8" ht="18" thickBot="1">
      <c r="B103" s="78" t="s">
        <v>101</v>
      </c>
      <c r="C103" s="79">
        <v>0.1</v>
      </c>
      <c r="D103" s="78"/>
      <c r="E103" s="78"/>
      <c r="G103" s="82" t="s">
        <v>104</v>
      </c>
      <c r="H103" s="81">
        <v>0.2</v>
      </c>
    </row>
    <row r="104" spans="2:8" ht="18" thickBot="1">
      <c r="B104" s="77" t="s">
        <v>636</v>
      </c>
      <c r="C104" s="80">
        <v>0.15</v>
      </c>
      <c r="G104" s="82" t="s">
        <v>634</v>
      </c>
      <c r="H104" s="81">
        <v>0.15</v>
      </c>
    </row>
    <row r="105" spans="2:8" ht="18" thickBot="1">
      <c r="B105" s="77" t="s">
        <v>1</v>
      </c>
      <c r="C105" s="80">
        <v>0.15</v>
      </c>
      <c r="G105" s="82" t="s">
        <v>633</v>
      </c>
      <c r="H105" s="81">
        <v>0.15</v>
      </c>
    </row>
    <row r="106" spans="2:8">
      <c r="B106" s="78" t="s">
        <v>104</v>
      </c>
      <c r="C106" s="79">
        <v>0.2</v>
      </c>
      <c r="D106" s="78"/>
      <c r="E106" s="78" t="s">
        <v>635</v>
      </c>
    </row>
    <row r="107" spans="2:8">
      <c r="B107" s="77" t="s">
        <v>634</v>
      </c>
      <c r="C107" s="80">
        <v>0.15</v>
      </c>
    </row>
    <row r="108" spans="2:8">
      <c r="B108" s="77" t="s">
        <v>633</v>
      </c>
      <c r="C108" s="80">
        <v>0.15</v>
      </c>
    </row>
    <row r="109" spans="2:8">
      <c r="B109" s="78" t="s">
        <v>632</v>
      </c>
      <c r="C109" s="79">
        <v>0.1</v>
      </c>
      <c r="D109" s="78"/>
      <c r="E109" s="78"/>
    </row>
  </sheetData>
  <mergeCells count="1">
    <mergeCell ref="B31:C31"/>
  </mergeCells>
  <hyperlinks>
    <hyperlink ref="F22" r:id="rId1" xr:uid="{F65A3838-5B76-A14B-942D-DB14D77E0A9C}"/>
    <hyperlink ref="G53" r:id="rId2" location="_ftn1" display="https://www.whitehouse.gov/presidential-actions/2025/07/further-modifying-the-reciprocal-tariff-rates/ - _ftn1" xr:uid="{089B4F4D-8A02-E14F-A5AA-C2CFDD72EEFA}"/>
    <hyperlink ref="C30" r:id="rId3" xr:uid="{3CDEF055-C27C-9947-8AEE-EDD63D272D2B}"/>
    <hyperlink ref="F18" r:id="rId4" xr:uid="{884B985E-DA91-FD43-9919-04A9158769D5}"/>
  </hyperlinks>
  <pageMargins left="0.7" right="0.7" top="0.75" bottom="0.75" header="0.3" footer="0.3"/>
  <tableParts count="2">
    <tablePart r:id="rId5"/>
    <tablePart r:id="rId6"/>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8B6A1-C574-4DA7-99E9-B55968A88ED0}">
  <sheetPr>
    <tabColor theme="4" tint="-0.249977111117893"/>
  </sheetPr>
  <dimension ref="A1:V128"/>
  <sheetViews>
    <sheetView workbookViewId="0">
      <selection sqref="A1:S1"/>
    </sheetView>
  </sheetViews>
  <sheetFormatPr baseColWidth="10" defaultColWidth="8.83203125" defaultRowHeight="15"/>
  <cols>
    <col min="1" max="1" width="23.33203125" bestFit="1" customWidth="1"/>
    <col min="2" max="2" width="13.1640625" bestFit="1" customWidth="1"/>
    <col min="3" max="4" width="14.6640625" bestFit="1" customWidth="1"/>
    <col min="5" max="7" width="13.1640625" bestFit="1" customWidth="1"/>
    <col min="13" max="13" width="28.33203125" bestFit="1" customWidth="1"/>
    <col min="14" max="19" width="11.6640625" bestFit="1" customWidth="1"/>
  </cols>
  <sheetData>
    <row r="1" spans="1:22" ht="63">
      <c r="A1" s="104" t="s">
        <v>630</v>
      </c>
      <c r="B1" s="104"/>
      <c r="C1" s="104"/>
      <c r="D1" s="104"/>
      <c r="E1" s="104"/>
      <c r="F1" s="104"/>
      <c r="G1" s="104"/>
      <c r="H1" s="104"/>
      <c r="I1" s="104"/>
      <c r="J1" s="104"/>
      <c r="K1" s="104"/>
      <c r="L1" s="104"/>
      <c r="M1" s="104"/>
      <c r="N1" s="104"/>
      <c r="O1" s="104"/>
      <c r="P1" s="104"/>
      <c r="Q1" s="104"/>
      <c r="R1" s="104"/>
      <c r="S1" s="104"/>
      <c r="T1" s="12"/>
      <c r="U1" s="12"/>
      <c r="V1" s="12"/>
    </row>
    <row r="3" spans="1:22">
      <c r="A3" s="102" t="s">
        <v>620</v>
      </c>
      <c r="B3" s="102"/>
      <c r="C3" s="102"/>
      <c r="D3" s="102"/>
      <c r="E3" s="102"/>
      <c r="F3" s="102"/>
      <c r="G3" s="102"/>
      <c r="M3" s="102" t="s">
        <v>619</v>
      </c>
      <c r="N3" s="102"/>
      <c r="O3" s="102"/>
      <c r="P3" s="102"/>
      <c r="Q3" s="102"/>
      <c r="R3" s="102"/>
      <c r="S3" s="102"/>
    </row>
    <row r="4" spans="1:22">
      <c r="A4" s="102"/>
      <c r="B4" s="102"/>
      <c r="C4" s="102"/>
      <c r="D4" s="102"/>
      <c r="E4" s="102"/>
      <c r="F4" s="102"/>
      <c r="G4" s="102"/>
      <c r="M4" s="102"/>
      <c r="N4" s="102"/>
      <c r="O4" s="102"/>
      <c r="P4" s="102"/>
      <c r="Q4" s="102"/>
      <c r="R4" s="102"/>
      <c r="S4" s="102"/>
    </row>
    <row r="5" spans="1:22" ht="19">
      <c r="A5" s="103" t="s">
        <v>628</v>
      </c>
      <c r="B5" s="103"/>
      <c r="C5" s="103"/>
      <c r="D5" s="103"/>
      <c r="E5" s="103"/>
      <c r="F5" s="103"/>
      <c r="G5" s="103"/>
      <c r="M5" s="103" t="s">
        <v>629</v>
      </c>
      <c r="N5" s="103"/>
      <c r="O5" s="103"/>
      <c r="P5" s="103"/>
      <c r="Q5" s="103"/>
      <c r="R5" s="103"/>
      <c r="S5" s="103"/>
    </row>
    <row r="7" spans="1:22">
      <c r="A7" s="8" t="s">
        <v>618</v>
      </c>
      <c r="B7" s="4" t="s">
        <v>612</v>
      </c>
      <c r="C7" s="4" t="s">
        <v>613</v>
      </c>
      <c r="D7" s="4" t="s">
        <v>614</v>
      </c>
      <c r="E7" s="4" t="s">
        <v>615</v>
      </c>
      <c r="F7" s="4" t="s">
        <v>616</v>
      </c>
      <c r="G7" s="4" t="s">
        <v>617</v>
      </c>
      <c r="M7" s="8" t="s">
        <v>618</v>
      </c>
      <c r="N7" s="4" t="s">
        <v>612</v>
      </c>
      <c r="O7" s="4" t="s">
        <v>613</v>
      </c>
      <c r="P7" s="4" t="s">
        <v>614</v>
      </c>
      <c r="Q7" s="4" t="s">
        <v>615</v>
      </c>
      <c r="R7" s="4" t="s">
        <v>616</v>
      </c>
      <c r="S7" s="4" t="s">
        <v>617</v>
      </c>
    </row>
    <row r="8" spans="1:22">
      <c r="A8" s="9" t="s">
        <v>105</v>
      </c>
      <c r="B8" s="10">
        <v>403325940</v>
      </c>
      <c r="C8" s="10">
        <v>417197784</v>
      </c>
      <c r="D8" s="10">
        <v>500934731</v>
      </c>
      <c r="E8" s="10">
        <v>381688661</v>
      </c>
      <c r="F8" s="10">
        <v>353306100</v>
      </c>
      <c r="G8" s="10">
        <v>313869197</v>
      </c>
      <c r="M8" s="9" t="s">
        <v>105</v>
      </c>
      <c r="N8" s="1">
        <v>678987</v>
      </c>
      <c r="O8" s="1">
        <v>579758</v>
      </c>
      <c r="P8" s="1">
        <v>617972</v>
      </c>
      <c r="Q8" s="1">
        <v>551012</v>
      </c>
      <c r="R8" s="1">
        <v>503871</v>
      </c>
      <c r="S8" s="1">
        <v>425107</v>
      </c>
    </row>
    <row r="9" spans="1:22">
      <c r="A9" s="9" t="s">
        <v>104</v>
      </c>
      <c r="B9" s="10">
        <v>94358419</v>
      </c>
      <c r="C9" s="10">
        <v>120699348</v>
      </c>
      <c r="D9" s="10">
        <v>130996756</v>
      </c>
      <c r="E9" s="10">
        <v>80581643</v>
      </c>
      <c r="F9" s="10">
        <v>110220609</v>
      </c>
      <c r="G9" s="10">
        <v>112521183</v>
      </c>
      <c r="M9" s="9" t="s">
        <v>103</v>
      </c>
      <c r="N9" s="1">
        <v>206507</v>
      </c>
      <c r="O9" s="1">
        <v>334349</v>
      </c>
      <c r="P9" s="1">
        <v>348356</v>
      </c>
      <c r="Q9" s="1">
        <v>240935</v>
      </c>
      <c r="R9" s="1">
        <v>265859</v>
      </c>
      <c r="S9" s="1">
        <v>213801</v>
      </c>
    </row>
    <row r="10" spans="1:22">
      <c r="A10" s="9" t="s">
        <v>103</v>
      </c>
      <c r="B10" s="10">
        <v>97134762</v>
      </c>
      <c r="C10" s="10">
        <v>174830433</v>
      </c>
      <c r="D10" s="10">
        <v>198230637</v>
      </c>
      <c r="E10" s="10">
        <v>120919194</v>
      </c>
      <c r="F10" s="10">
        <v>139573553</v>
      </c>
      <c r="G10" s="10">
        <v>110058964</v>
      </c>
      <c r="M10" s="9" t="s">
        <v>104</v>
      </c>
      <c r="N10" s="1">
        <v>226116</v>
      </c>
      <c r="O10" s="1">
        <v>235361</v>
      </c>
      <c r="P10" s="1">
        <v>211183</v>
      </c>
      <c r="Q10" s="1">
        <v>166576</v>
      </c>
      <c r="R10" s="1">
        <v>222731</v>
      </c>
      <c r="S10" s="1">
        <v>200420</v>
      </c>
    </row>
    <row r="11" spans="1:22">
      <c r="A11" s="9" t="s">
        <v>102</v>
      </c>
      <c r="B11" s="10">
        <v>42762604</v>
      </c>
      <c r="C11" s="10">
        <v>70727231</v>
      </c>
      <c r="D11" s="10">
        <v>89578843</v>
      </c>
      <c r="E11" s="10">
        <v>71382698</v>
      </c>
      <c r="F11" s="10">
        <v>68036109</v>
      </c>
      <c r="G11" s="10">
        <v>56365227</v>
      </c>
      <c r="M11" s="9" t="s">
        <v>102</v>
      </c>
      <c r="N11" s="1">
        <v>112909</v>
      </c>
      <c r="O11" s="1">
        <v>165482</v>
      </c>
      <c r="P11" s="1">
        <v>206976</v>
      </c>
      <c r="Q11" s="1">
        <v>168811</v>
      </c>
      <c r="R11" s="1">
        <v>164989</v>
      </c>
      <c r="S11" s="1">
        <v>137437</v>
      </c>
    </row>
    <row r="12" spans="1:22">
      <c r="A12" s="9" t="s">
        <v>101</v>
      </c>
      <c r="B12" s="10">
        <v>29297284</v>
      </c>
      <c r="C12" s="10">
        <v>45022322</v>
      </c>
      <c r="D12" s="10">
        <v>55282956</v>
      </c>
      <c r="E12" s="10">
        <v>38170514</v>
      </c>
      <c r="F12" s="10">
        <v>43400908</v>
      </c>
      <c r="G12" s="10">
        <v>49514262</v>
      </c>
      <c r="M12" s="9" t="s">
        <v>101</v>
      </c>
      <c r="N12" s="1">
        <v>39738</v>
      </c>
      <c r="O12" s="1">
        <v>65722</v>
      </c>
      <c r="P12" s="1">
        <v>87859</v>
      </c>
      <c r="Q12" s="1">
        <v>51258</v>
      </c>
      <c r="R12" s="1">
        <v>66652</v>
      </c>
      <c r="S12" s="1">
        <v>75164</v>
      </c>
    </row>
    <row r="13" spans="1:22">
      <c r="A13" s="9" t="s">
        <v>100</v>
      </c>
      <c r="B13" s="10">
        <v>27003777</v>
      </c>
      <c r="C13" s="10">
        <v>26850166</v>
      </c>
      <c r="D13" s="10">
        <v>38412790</v>
      </c>
      <c r="E13" s="10">
        <v>33193414</v>
      </c>
      <c r="F13" s="10">
        <v>17848466</v>
      </c>
      <c r="G13" s="10">
        <v>24831692</v>
      </c>
      <c r="M13" s="9" t="s">
        <v>100</v>
      </c>
      <c r="N13" s="1">
        <v>24938</v>
      </c>
      <c r="O13" s="1">
        <v>25721</v>
      </c>
      <c r="P13" s="1">
        <v>34555</v>
      </c>
      <c r="Q13" s="1">
        <v>34165</v>
      </c>
      <c r="R13" s="1">
        <v>19793</v>
      </c>
      <c r="S13" s="1">
        <v>28716</v>
      </c>
    </row>
    <row r="14" spans="1:22">
      <c r="A14" s="9" t="s">
        <v>234</v>
      </c>
      <c r="B14" s="10">
        <v>12566278</v>
      </c>
      <c r="C14" s="10">
        <v>14834077</v>
      </c>
      <c r="D14" s="10">
        <v>25436873</v>
      </c>
      <c r="E14" s="10">
        <v>16466110</v>
      </c>
      <c r="F14" s="10">
        <v>12763528</v>
      </c>
      <c r="G14" s="10">
        <v>13173039</v>
      </c>
      <c r="M14" s="9" t="s">
        <v>234</v>
      </c>
      <c r="N14" s="1">
        <v>16250</v>
      </c>
      <c r="O14" s="1">
        <v>20442</v>
      </c>
      <c r="P14" s="1">
        <v>37076</v>
      </c>
      <c r="Q14" s="1">
        <v>21854</v>
      </c>
      <c r="R14" s="1">
        <v>19208</v>
      </c>
      <c r="S14" s="1">
        <v>18357</v>
      </c>
    </row>
    <row r="15" spans="1:22">
      <c r="A15" s="9" t="s">
        <v>99</v>
      </c>
      <c r="B15" s="10">
        <v>16964521</v>
      </c>
      <c r="C15" s="10">
        <v>19866594</v>
      </c>
      <c r="D15" s="10">
        <v>28056729</v>
      </c>
      <c r="E15" s="10">
        <v>15439305</v>
      </c>
      <c r="F15" s="10">
        <v>12238675</v>
      </c>
      <c r="G15" s="10">
        <v>12347923</v>
      </c>
      <c r="M15" s="9" t="s">
        <v>99</v>
      </c>
      <c r="N15" s="1">
        <v>22124</v>
      </c>
      <c r="O15" s="1">
        <v>25870</v>
      </c>
      <c r="P15" s="1">
        <v>39062</v>
      </c>
      <c r="Q15" s="1">
        <v>20516</v>
      </c>
      <c r="R15" s="1">
        <v>16931</v>
      </c>
      <c r="S15" s="1">
        <v>17781</v>
      </c>
    </row>
    <row r="16" spans="1:22">
      <c r="A16" s="9" t="s">
        <v>98</v>
      </c>
      <c r="B16" s="10">
        <v>8694829</v>
      </c>
      <c r="C16" s="10">
        <v>13815592</v>
      </c>
      <c r="D16" s="10">
        <v>15071147</v>
      </c>
      <c r="E16" s="10">
        <v>7214821</v>
      </c>
      <c r="F16" s="10">
        <v>9938478</v>
      </c>
      <c r="G16" s="10">
        <v>11953211</v>
      </c>
      <c r="M16" s="9" t="s">
        <v>98</v>
      </c>
      <c r="N16" s="1">
        <v>13521</v>
      </c>
      <c r="O16" s="1">
        <v>18630</v>
      </c>
      <c r="P16" s="1">
        <v>18551</v>
      </c>
      <c r="Q16" s="1">
        <v>9803</v>
      </c>
      <c r="R16" s="1">
        <v>15327</v>
      </c>
      <c r="S16" s="1">
        <v>17668</v>
      </c>
    </row>
    <row r="17" spans="1:19">
      <c r="A17" s="9" t="s">
        <v>235</v>
      </c>
      <c r="B17" s="10">
        <v>9016940</v>
      </c>
      <c r="C17" s="10">
        <v>8685367</v>
      </c>
      <c r="D17" s="10">
        <v>6762912</v>
      </c>
      <c r="E17" s="10">
        <v>6759194</v>
      </c>
      <c r="F17" s="10">
        <v>13743898</v>
      </c>
      <c r="G17" s="10">
        <v>11009506</v>
      </c>
      <c r="M17" s="9" t="s">
        <v>235</v>
      </c>
      <c r="N17" s="1">
        <v>12516</v>
      </c>
      <c r="O17" s="1">
        <v>12140</v>
      </c>
      <c r="P17" s="1">
        <v>9484</v>
      </c>
      <c r="Q17" s="1">
        <v>8793</v>
      </c>
      <c r="R17" s="1">
        <v>17082</v>
      </c>
      <c r="S17" s="1">
        <v>15438</v>
      </c>
    </row>
    <row r="18" spans="1:19">
      <c r="A18" s="9" t="s">
        <v>97</v>
      </c>
      <c r="B18" s="10">
        <v>13401700</v>
      </c>
      <c r="C18" s="10">
        <v>10979961</v>
      </c>
      <c r="D18" s="10">
        <v>18683370</v>
      </c>
      <c r="E18" s="10">
        <v>15844331</v>
      </c>
      <c r="F18" s="10">
        <v>10280336</v>
      </c>
      <c r="G18" s="10">
        <v>9576872</v>
      </c>
      <c r="M18" s="9" t="s">
        <v>97</v>
      </c>
      <c r="N18" s="1">
        <v>17603</v>
      </c>
      <c r="O18" s="1">
        <v>14816</v>
      </c>
      <c r="P18" s="1">
        <v>27988</v>
      </c>
      <c r="Q18" s="1">
        <v>22550</v>
      </c>
      <c r="R18" s="1">
        <v>15746</v>
      </c>
      <c r="S18" s="1">
        <v>13519</v>
      </c>
    </row>
    <row r="19" spans="1:19">
      <c r="A19" s="9" t="s">
        <v>96</v>
      </c>
      <c r="B19" s="10">
        <v>6255764</v>
      </c>
      <c r="C19" s="10">
        <v>9086315</v>
      </c>
      <c r="D19" s="10">
        <v>10500929</v>
      </c>
      <c r="E19" s="10">
        <v>4036674</v>
      </c>
      <c r="F19" s="10">
        <v>6184451</v>
      </c>
      <c r="G19" s="10">
        <v>9424247</v>
      </c>
      <c r="M19" s="9" t="s">
        <v>96</v>
      </c>
      <c r="N19" s="1">
        <v>11248</v>
      </c>
      <c r="O19" s="1">
        <v>12986</v>
      </c>
      <c r="P19" s="1">
        <v>12174</v>
      </c>
      <c r="Q19" s="1">
        <v>5754</v>
      </c>
      <c r="R19" s="1">
        <v>8588</v>
      </c>
      <c r="S19" s="1">
        <v>12874</v>
      </c>
    </row>
    <row r="20" spans="1:19">
      <c r="A20" s="9" t="s">
        <v>95</v>
      </c>
      <c r="B20" s="10">
        <v>4410908</v>
      </c>
      <c r="C20" s="10">
        <v>3744964</v>
      </c>
      <c r="D20" s="10">
        <v>5253559</v>
      </c>
      <c r="E20" s="10">
        <v>6211403</v>
      </c>
      <c r="F20" s="10">
        <v>8676726</v>
      </c>
      <c r="G20" s="10">
        <v>8649648</v>
      </c>
      <c r="M20" s="9" t="s">
        <v>94</v>
      </c>
      <c r="N20" s="1">
        <v>6688</v>
      </c>
      <c r="O20" s="1">
        <v>9983</v>
      </c>
      <c r="P20" s="1">
        <v>10022</v>
      </c>
      <c r="Q20" s="1">
        <v>10173</v>
      </c>
      <c r="R20" s="1">
        <v>8403</v>
      </c>
      <c r="S20" s="1">
        <v>10790</v>
      </c>
    </row>
    <row r="21" spans="1:19">
      <c r="A21" s="9" t="s">
        <v>94</v>
      </c>
      <c r="B21" s="10">
        <v>5877484</v>
      </c>
      <c r="C21" s="10">
        <v>8046257</v>
      </c>
      <c r="D21" s="10">
        <v>8381108</v>
      </c>
      <c r="E21" s="10">
        <v>8350178</v>
      </c>
      <c r="F21" s="10">
        <v>6676717</v>
      </c>
      <c r="G21" s="10">
        <v>8376475</v>
      </c>
      <c r="M21" s="9" t="s">
        <v>95</v>
      </c>
      <c r="N21" s="1">
        <v>5515</v>
      </c>
      <c r="O21" s="1">
        <v>4602</v>
      </c>
      <c r="P21" s="1">
        <v>5973</v>
      </c>
      <c r="Q21" s="1">
        <v>8039</v>
      </c>
      <c r="R21" s="1">
        <v>10192</v>
      </c>
      <c r="S21" s="1">
        <v>10685</v>
      </c>
    </row>
    <row r="22" spans="1:19">
      <c r="A22" s="9" t="s">
        <v>93</v>
      </c>
      <c r="B22" s="10">
        <v>7881190</v>
      </c>
      <c r="C22" s="10">
        <v>12596160</v>
      </c>
      <c r="D22" s="10">
        <v>13050568</v>
      </c>
      <c r="E22" s="10">
        <v>7181063</v>
      </c>
      <c r="F22" s="10">
        <v>7968532</v>
      </c>
      <c r="G22" s="10">
        <v>6428904</v>
      </c>
      <c r="M22" s="9" t="s">
        <v>92</v>
      </c>
      <c r="N22" s="1">
        <v>5531</v>
      </c>
      <c r="O22" s="1">
        <v>7390</v>
      </c>
      <c r="P22" s="1">
        <v>10010</v>
      </c>
      <c r="Q22" s="1">
        <v>6190</v>
      </c>
      <c r="R22" s="1">
        <v>6776</v>
      </c>
      <c r="S22" s="1">
        <v>9256</v>
      </c>
    </row>
    <row r="23" spans="1:19">
      <c r="A23" s="9" t="s">
        <v>92</v>
      </c>
      <c r="B23" s="10">
        <v>3860863</v>
      </c>
      <c r="C23" s="10">
        <v>4658669</v>
      </c>
      <c r="D23" s="10">
        <v>6910655</v>
      </c>
      <c r="E23" s="10">
        <v>4728454</v>
      </c>
      <c r="F23" s="10">
        <v>4620405</v>
      </c>
      <c r="G23" s="10">
        <v>6418034</v>
      </c>
      <c r="M23" s="9" t="s">
        <v>90</v>
      </c>
      <c r="N23" s="1">
        <v>1044</v>
      </c>
      <c r="O23" s="1">
        <v>3286</v>
      </c>
      <c r="P23" s="1">
        <v>3761</v>
      </c>
      <c r="Q23" s="1">
        <v>6610</v>
      </c>
      <c r="R23" s="1">
        <v>5672</v>
      </c>
      <c r="S23" s="1">
        <v>9204</v>
      </c>
    </row>
    <row r="24" spans="1:19">
      <c r="A24" s="9" t="s">
        <v>91</v>
      </c>
      <c r="B24" s="10">
        <v>3839084</v>
      </c>
      <c r="C24" s="10">
        <v>5785675</v>
      </c>
      <c r="D24" s="10">
        <v>9461329</v>
      </c>
      <c r="E24" s="10">
        <v>7991539</v>
      </c>
      <c r="F24" s="10">
        <v>7790400</v>
      </c>
      <c r="G24" s="10">
        <v>6394720</v>
      </c>
      <c r="M24" s="9" t="s">
        <v>89</v>
      </c>
      <c r="N24" s="1">
        <v>15822</v>
      </c>
      <c r="O24" s="1">
        <v>13175</v>
      </c>
      <c r="P24" s="1">
        <v>20422</v>
      </c>
      <c r="Q24" s="1">
        <v>8583</v>
      </c>
      <c r="R24" s="1">
        <v>13655</v>
      </c>
      <c r="S24" s="1">
        <v>8318</v>
      </c>
    </row>
    <row r="25" spans="1:19">
      <c r="A25" s="9" t="s">
        <v>90</v>
      </c>
      <c r="B25" s="10">
        <v>614798</v>
      </c>
      <c r="C25" s="10">
        <v>2004123</v>
      </c>
      <c r="D25" s="10">
        <v>2710644</v>
      </c>
      <c r="E25" s="10">
        <v>3975459</v>
      </c>
      <c r="F25" s="10">
        <v>3739292</v>
      </c>
      <c r="G25" s="10">
        <v>5893595</v>
      </c>
      <c r="M25" s="9" t="s">
        <v>88</v>
      </c>
      <c r="N25" s="1">
        <v>4603</v>
      </c>
      <c r="O25" s="1">
        <v>7719</v>
      </c>
      <c r="P25" s="1">
        <v>6491</v>
      </c>
      <c r="Q25" s="1">
        <v>4614</v>
      </c>
      <c r="R25" s="1">
        <v>4609</v>
      </c>
      <c r="S25" s="1">
        <v>8269</v>
      </c>
    </row>
    <row r="26" spans="1:19">
      <c r="A26" s="9" t="s">
        <v>89</v>
      </c>
      <c r="B26" s="10">
        <v>9122363</v>
      </c>
      <c r="C26" s="10">
        <v>8491562</v>
      </c>
      <c r="D26" s="10">
        <v>13008274</v>
      </c>
      <c r="E26" s="10">
        <v>5792157</v>
      </c>
      <c r="F26" s="10">
        <v>8080788</v>
      </c>
      <c r="G26" s="10">
        <v>5710889</v>
      </c>
      <c r="M26" s="9" t="s">
        <v>93</v>
      </c>
      <c r="N26" s="1">
        <v>9333</v>
      </c>
      <c r="O26" s="1">
        <v>14135</v>
      </c>
      <c r="P26" s="1">
        <v>15983</v>
      </c>
      <c r="Q26" s="1">
        <v>9053</v>
      </c>
      <c r="R26" s="1">
        <v>9172</v>
      </c>
      <c r="S26" s="1">
        <v>7350</v>
      </c>
    </row>
    <row r="27" spans="1:19">
      <c r="A27" s="9" t="s">
        <v>88</v>
      </c>
      <c r="B27" s="10">
        <v>2755616</v>
      </c>
      <c r="C27" s="10">
        <v>4936109</v>
      </c>
      <c r="D27" s="10">
        <v>3864954</v>
      </c>
      <c r="E27" s="10">
        <v>2943958</v>
      </c>
      <c r="F27" s="10">
        <v>2910481</v>
      </c>
      <c r="G27" s="10">
        <v>5463777</v>
      </c>
      <c r="M27" s="9" t="s">
        <v>91</v>
      </c>
      <c r="N27" s="1">
        <v>5101</v>
      </c>
      <c r="O27" s="1">
        <v>6714</v>
      </c>
      <c r="P27" s="1">
        <v>11146</v>
      </c>
      <c r="Q27" s="1">
        <v>8629</v>
      </c>
      <c r="R27" s="1">
        <v>8458</v>
      </c>
      <c r="S27" s="1">
        <v>6818</v>
      </c>
    </row>
    <row r="28" spans="1:19">
      <c r="A28" s="9" t="s">
        <v>87</v>
      </c>
      <c r="B28" s="10">
        <v>3903924</v>
      </c>
      <c r="C28" s="10">
        <v>2778991</v>
      </c>
      <c r="D28" s="10">
        <v>7187489</v>
      </c>
      <c r="E28" s="10">
        <v>2884649</v>
      </c>
      <c r="F28" s="10">
        <v>1541021</v>
      </c>
      <c r="G28" s="10">
        <v>4547327</v>
      </c>
      <c r="M28" s="9" t="s">
        <v>87</v>
      </c>
      <c r="N28" s="1">
        <v>4362</v>
      </c>
      <c r="O28" s="1">
        <v>4341</v>
      </c>
      <c r="P28" s="1">
        <v>11883</v>
      </c>
      <c r="Q28" s="1">
        <v>3764</v>
      </c>
      <c r="R28" s="1">
        <v>2305</v>
      </c>
      <c r="S28" s="1">
        <v>6468</v>
      </c>
    </row>
    <row r="29" spans="1:19">
      <c r="A29" s="9" t="s">
        <v>86</v>
      </c>
      <c r="B29" s="10">
        <v>1691668</v>
      </c>
      <c r="C29" s="10">
        <v>3489034</v>
      </c>
      <c r="D29" s="10">
        <v>3254895</v>
      </c>
      <c r="E29" s="10">
        <v>4525700</v>
      </c>
      <c r="F29" s="10">
        <v>3646903</v>
      </c>
      <c r="G29" s="10">
        <v>4171687</v>
      </c>
      <c r="M29" s="9" t="s">
        <v>86</v>
      </c>
      <c r="N29" s="1">
        <v>2608</v>
      </c>
      <c r="O29" s="1">
        <v>4329</v>
      </c>
      <c r="P29" s="1">
        <v>3660</v>
      </c>
      <c r="Q29" s="1">
        <v>6223</v>
      </c>
      <c r="R29" s="1">
        <v>4758</v>
      </c>
      <c r="S29" s="1">
        <v>5298</v>
      </c>
    </row>
    <row r="30" spans="1:19">
      <c r="A30" s="9" t="s">
        <v>85</v>
      </c>
      <c r="B30" s="10">
        <v>1926244</v>
      </c>
      <c r="C30" s="10">
        <v>3754385</v>
      </c>
      <c r="D30" s="10">
        <v>4381210</v>
      </c>
      <c r="E30" s="10">
        <v>4325111</v>
      </c>
      <c r="F30" s="10">
        <v>5829562</v>
      </c>
      <c r="G30" s="10">
        <v>4134023</v>
      </c>
      <c r="M30" s="9" t="s">
        <v>79</v>
      </c>
      <c r="N30" s="1">
        <v>8022</v>
      </c>
      <c r="O30" s="1">
        <v>8015</v>
      </c>
      <c r="P30" s="1">
        <v>8642</v>
      </c>
      <c r="Q30" s="1">
        <v>5227</v>
      </c>
      <c r="R30" s="1">
        <v>6095</v>
      </c>
      <c r="S30" s="1">
        <v>4856</v>
      </c>
    </row>
    <row r="31" spans="1:19">
      <c r="A31" s="9" t="s">
        <v>84</v>
      </c>
      <c r="B31" s="10">
        <v>481411</v>
      </c>
      <c r="C31" s="10">
        <v>1002784</v>
      </c>
      <c r="D31" s="10">
        <v>1777091</v>
      </c>
      <c r="E31" s="10">
        <v>1762263</v>
      </c>
      <c r="F31" s="10">
        <v>2068803</v>
      </c>
      <c r="G31" s="10">
        <v>3852911</v>
      </c>
      <c r="M31" s="9" t="s">
        <v>85</v>
      </c>
      <c r="N31" s="1">
        <v>2339</v>
      </c>
      <c r="O31" s="1">
        <v>4795</v>
      </c>
      <c r="P31" s="1">
        <v>5568</v>
      </c>
      <c r="Q31" s="1">
        <v>5610</v>
      </c>
      <c r="R31" s="1">
        <v>7500</v>
      </c>
      <c r="S31" s="1">
        <v>4758</v>
      </c>
    </row>
    <row r="32" spans="1:19">
      <c r="A32" s="9" t="s">
        <v>83</v>
      </c>
      <c r="B32" s="10">
        <v>3112150</v>
      </c>
      <c r="C32" s="10">
        <v>2633224</v>
      </c>
      <c r="D32" s="10">
        <v>2778909</v>
      </c>
      <c r="E32" s="10">
        <v>3324450</v>
      </c>
      <c r="F32" s="10">
        <v>3938959</v>
      </c>
      <c r="G32" s="10">
        <v>3538402</v>
      </c>
      <c r="M32" s="9" t="s">
        <v>84</v>
      </c>
      <c r="N32" s="1">
        <v>669</v>
      </c>
      <c r="O32" s="1">
        <v>1272</v>
      </c>
      <c r="P32" s="1">
        <v>2320</v>
      </c>
      <c r="Q32" s="1">
        <v>2402</v>
      </c>
      <c r="R32" s="1">
        <v>2655</v>
      </c>
      <c r="S32" s="1">
        <v>4756</v>
      </c>
    </row>
    <row r="33" spans="1:19">
      <c r="A33" s="9" t="s">
        <v>236</v>
      </c>
      <c r="B33" s="10">
        <v>3742599</v>
      </c>
      <c r="C33" s="10">
        <v>4121475</v>
      </c>
      <c r="D33" s="10">
        <v>6518128</v>
      </c>
      <c r="E33" s="10">
        <v>5077075</v>
      </c>
      <c r="F33" s="10">
        <v>4134088</v>
      </c>
      <c r="G33" s="10">
        <v>3519129</v>
      </c>
      <c r="M33" s="9" t="s">
        <v>236</v>
      </c>
      <c r="N33" s="1">
        <v>4641</v>
      </c>
      <c r="O33" s="1">
        <v>5336</v>
      </c>
      <c r="P33" s="1">
        <v>8081</v>
      </c>
      <c r="Q33" s="1">
        <v>5823</v>
      </c>
      <c r="R33" s="1">
        <v>5564</v>
      </c>
      <c r="S33" s="1">
        <v>4494</v>
      </c>
    </row>
    <row r="34" spans="1:19">
      <c r="A34" s="9" t="s">
        <v>82</v>
      </c>
      <c r="B34" s="10">
        <v>2456968</v>
      </c>
      <c r="C34" s="10">
        <v>3729649</v>
      </c>
      <c r="D34" s="10">
        <v>3775594</v>
      </c>
      <c r="E34" s="10">
        <v>2295675</v>
      </c>
      <c r="F34" s="10">
        <v>2723855</v>
      </c>
      <c r="G34" s="10">
        <v>3193128</v>
      </c>
      <c r="M34" s="9" t="s">
        <v>82</v>
      </c>
      <c r="N34" s="1">
        <v>3818</v>
      </c>
      <c r="O34" s="1">
        <v>5232</v>
      </c>
      <c r="P34" s="1">
        <v>4558</v>
      </c>
      <c r="Q34" s="1">
        <v>3171</v>
      </c>
      <c r="R34" s="1">
        <v>3651</v>
      </c>
      <c r="S34" s="1">
        <v>4490</v>
      </c>
    </row>
    <row r="35" spans="1:19">
      <c r="A35" s="9" t="s">
        <v>81</v>
      </c>
      <c r="B35" s="10">
        <v>1755239</v>
      </c>
      <c r="C35" s="10">
        <v>2094159</v>
      </c>
      <c r="D35" s="10">
        <v>2971922</v>
      </c>
      <c r="E35" s="10">
        <v>3269853</v>
      </c>
      <c r="F35" s="10">
        <v>2798220</v>
      </c>
      <c r="G35" s="10">
        <v>3174622</v>
      </c>
      <c r="M35" s="9" t="s">
        <v>83</v>
      </c>
      <c r="N35" s="1">
        <v>4425</v>
      </c>
      <c r="O35" s="1">
        <v>2860</v>
      </c>
      <c r="P35" s="1">
        <v>2626</v>
      </c>
      <c r="Q35" s="1">
        <v>4151</v>
      </c>
      <c r="R35" s="1">
        <v>4450</v>
      </c>
      <c r="S35" s="1">
        <v>3860</v>
      </c>
    </row>
    <row r="36" spans="1:19">
      <c r="A36" s="9" t="s">
        <v>237</v>
      </c>
      <c r="B36" s="10">
        <v>2248978</v>
      </c>
      <c r="C36" s="10">
        <v>4649777</v>
      </c>
      <c r="D36" s="10">
        <v>3562465</v>
      </c>
      <c r="E36" s="10">
        <v>2566800</v>
      </c>
      <c r="F36" s="10">
        <v>2484793</v>
      </c>
      <c r="G36" s="10">
        <v>2799883</v>
      </c>
      <c r="M36" s="9" t="s">
        <v>81</v>
      </c>
      <c r="N36" s="1">
        <v>2473</v>
      </c>
      <c r="O36" s="1">
        <v>2682</v>
      </c>
      <c r="P36" s="1">
        <v>4177</v>
      </c>
      <c r="Q36" s="1">
        <v>4286</v>
      </c>
      <c r="R36" s="1">
        <v>3549</v>
      </c>
      <c r="S36" s="1">
        <v>3857</v>
      </c>
    </row>
    <row r="37" spans="1:19">
      <c r="A37" s="9" t="s">
        <v>80</v>
      </c>
      <c r="B37" s="10">
        <v>5821093</v>
      </c>
      <c r="C37" s="10">
        <v>5865545</v>
      </c>
      <c r="D37" s="10">
        <v>6151059</v>
      </c>
      <c r="E37" s="10">
        <v>2919261</v>
      </c>
      <c r="F37" s="10">
        <v>3694854</v>
      </c>
      <c r="G37" s="10">
        <v>2677393</v>
      </c>
      <c r="M37" s="9" t="s">
        <v>237</v>
      </c>
      <c r="N37" s="1">
        <v>3180</v>
      </c>
      <c r="O37" s="1">
        <v>5620</v>
      </c>
      <c r="P37" s="1">
        <v>4958</v>
      </c>
      <c r="Q37" s="1">
        <v>3079</v>
      </c>
      <c r="R37" s="1">
        <v>2987</v>
      </c>
      <c r="S37" s="1">
        <v>3653</v>
      </c>
    </row>
    <row r="38" spans="1:19">
      <c r="A38" s="9" t="s">
        <v>79</v>
      </c>
      <c r="B38" s="10">
        <v>4412605</v>
      </c>
      <c r="C38" s="10">
        <v>5148923</v>
      </c>
      <c r="D38" s="10">
        <v>5572613</v>
      </c>
      <c r="E38" s="10">
        <v>3320035</v>
      </c>
      <c r="F38" s="10">
        <v>4246157</v>
      </c>
      <c r="G38" s="10">
        <v>2489799</v>
      </c>
      <c r="M38" s="9" t="s">
        <v>80</v>
      </c>
      <c r="N38" s="1">
        <v>6915</v>
      </c>
      <c r="O38" s="1">
        <v>8083</v>
      </c>
      <c r="P38" s="1">
        <v>8833</v>
      </c>
      <c r="Q38" s="1">
        <v>3619</v>
      </c>
      <c r="R38" s="1">
        <v>5436</v>
      </c>
      <c r="S38" s="1">
        <v>3474</v>
      </c>
    </row>
    <row r="39" spans="1:19">
      <c r="A39" s="9" t="s">
        <v>238</v>
      </c>
      <c r="B39" s="10">
        <v>1772692</v>
      </c>
      <c r="C39" s="10">
        <v>3062715</v>
      </c>
      <c r="D39" s="10">
        <v>3499067</v>
      </c>
      <c r="E39" s="10">
        <v>2417871</v>
      </c>
      <c r="F39" s="10">
        <v>2362204</v>
      </c>
      <c r="G39" s="10">
        <v>2168419</v>
      </c>
      <c r="M39" s="9" t="s">
        <v>238</v>
      </c>
      <c r="N39" s="1">
        <v>2252</v>
      </c>
      <c r="O39" s="1">
        <v>4453</v>
      </c>
      <c r="P39" s="1">
        <v>5710</v>
      </c>
      <c r="Q39" s="1">
        <v>3409</v>
      </c>
      <c r="R39" s="1">
        <v>3433</v>
      </c>
      <c r="S39" s="1">
        <v>3230</v>
      </c>
    </row>
    <row r="40" spans="1:19">
      <c r="A40" s="9" t="s">
        <v>78</v>
      </c>
      <c r="B40" s="10">
        <v>3406418</v>
      </c>
      <c r="C40" s="10">
        <v>2427658</v>
      </c>
      <c r="D40" s="10">
        <v>3120420</v>
      </c>
      <c r="E40" s="10">
        <v>2056320</v>
      </c>
      <c r="F40" s="10">
        <v>2268736</v>
      </c>
      <c r="G40" s="10">
        <v>2159796</v>
      </c>
      <c r="M40" s="9" t="s">
        <v>239</v>
      </c>
      <c r="N40" s="1">
        <v>3394</v>
      </c>
      <c r="O40" s="1">
        <v>8295</v>
      </c>
      <c r="P40" s="1">
        <v>11053</v>
      </c>
      <c r="Q40" s="1">
        <v>2011</v>
      </c>
      <c r="R40" s="1">
        <v>3763</v>
      </c>
      <c r="S40" s="1">
        <v>3147</v>
      </c>
    </row>
    <row r="41" spans="1:19">
      <c r="A41" s="9" t="s">
        <v>77</v>
      </c>
      <c r="B41" s="10">
        <v>1762031</v>
      </c>
      <c r="C41" s="10">
        <v>2356817</v>
      </c>
      <c r="D41" s="10">
        <v>2551622</v>
      </c>
      <c r="E41" s="10">
        <v>1760735</v>
      </c>
      <c r="F41" s="10">
        <v>2909119</v>
      </c>
      <c r="G41" s="10">
        <v>2156962</v>
      </c>
      <c r="M41" s="9" t="s">
        <v>78</v>
      </c>
      <c r="N41" s="1">
        <v>4908</v>
      </c>
      <c r="O41" s="1">
        <v>3266</v>
      </c>
      <c r="P41" s="1">
        <v>4071</v>
      </c>
      <c r="Q41" s="1">
        <v>2929</v>
      </c>
      <c r="R41" s="1">
        <v>2982</v>
      </c>
      <c r="S41" s="1">
        <v>3145</v>
      </c>
    </row>
    <row r="42" spans="1:19">
      <c r="A42" s="9" t="s">
        <v>239</v>
      </c>
      <c r="B42" s="10">
        <v>3444546</v>
      </c>
      <c r="C42" s="10">
        <v>6045354</v>
      </c>
      <c r="D42" s="10">
        <v>6675281</v>
      </c>
      <c r="E42" s="10">
        <v>1838576</v>
      </c>
      <c r="F42" s="10">
        <v>2614145</v>
      </c>
      <c r="G42" s="10">
        <v>1971403</v>
      </c>
      <c r="M42" s="9" t="s">
        <v>77</v>
      </c>
      <c r="N42" s="1">
        <v>2249</v>
      </c>
      <c r="O42" s="1">
        <v>3367</v>
      </c>
      <c r="P42" s="1">
        <v>3254</v>
      </c>
      <c r="Q42" s="1">
        <v>2232</v>
      </c>
      <c r="R42" s="1">
        <v>3460</v>
      </c>
      <c r="S42" s="1">
        <v>2879</v>
      </c>
    </row>
    <row r="43" spans="1:19">
      <c r="A43" s="9" t="s">
        <v>240</v>
      </c>
      <c r="B43" s="10">
        <v>2017739</v>
      </c>
      <c r="C43" s="10">
        <v>2730940</v>
      </c>
      <c r="D43" s="10">
        <v>3057460</v>
      </c>
      <c r="E43" s="10">
        <v>2639899</v>
      </c>
      <c r="F43" s="10">
        <v>1216838</v>
      </c>
      <c r="G43" s="10">
        <v>1632142</v>
      </c>
      <c r="M43" s="9" t="s">
        <v>76</v>
      </c>
      <c r="N43" s="1">
        <v>1152</v>
      </c>
      <c r="O43" s="1">
        <v>4133</v>
      </c>
      <c r="P43" s="1">
        <v>4280</v>
      </c>
      <c r="Q43" s="1">
        <v>3069</v>
      </c>
      <c r="R43" s="1">
        <v>3257</v>
      </c>
      <c r="S43" s="1">
        <v>2683</v>
      </c>
    </row>
    <row r="44" spans="1:19">
      <c r="A44" s="9" t="s">
        <v>76</v>
      </c>
      <c r="B44" s="10">
        <v>549236</v>
      </c>
      <c r="C44" s="10">
        <v>2017313</v>
      </c>
      <c r="D44" s="10">
        <v>2398077</v>
      </c>
      <c r="E44" s="10">
        <v>1793377</v>
      </c>
      <c r="F44" s="10">
        <v>1964746</v>
      </c>
      <c r="G44" s="10">
        <v>1596747</v>
      </c>
      <c r="M44" s="9" t="s">
        <v>72</v>
      </c>
      <c r="N44" s="1">
        <v>331</v>
      </c>
      <c r="O44" s="1">
        <v>1258</v>
      </c>
      <c r="P44" s="1">
        <v>2007</v>
      </c>
      <c r="Q44" s="1">
        <v>405</v>
      </c>
      <c r="R44" s="1">
        <v>1054</v>
      </c>
      <c r="S44" s="1">
        <v>2478</v>
      </c>
    </row>
    <row r="45" spans="1:19">
      <c r="A45" s="9" t="s">
        <v>75</v>
      </c>
      <c r="B45" s="10">
        <v>865146</v>
      </c>
      <c r="C45" s="10">
        <v>1464337</v>
      </c>
      <c r="D45" s="10">
        <v>2078726</v>
      </c>
      <c r="E45" s="10">
        <v>4470150</v>
      </c>
      <c r="F45" s="10">
        <v>1431075</v>
      </c>
      <c r="G45" s="10">
        <v>1573377</v>
      </c>
      <c r="M45" s="9" t="s">
        <v>74</v>
      </c>
      <c r="N45" s="1">
        <v>1695</v>
      </c>
      <c r="O45" s="1">
        <v>1799</v>
      </c>
      <c r="P45" s="1">
        <v>4090</v>
      </c>
      <c r="Q45" s="1">
        <v>1849</v>
      </c>
      <c r="R45" s="1">
        <v>2269</v>
      </c>
      <c r="S45" s="1">
        <v>2258</v>
      </c>
    </row>
    <row r="46" spans="1:19">
      <c r="A46" s="9" t="s">
        <v>74</v>
      </c>
      <c r="B46" s="10">
        <v>1524554</v>
      </c>
      <c r="C46" s="10">
        <v>1360967</v>
      </c>
      <c r="D46" s="10">
        <v>2728394</v>
      </c>
      <c r="E46" s="10">
        <v>1662682</v>
      </c>
      <c r="F46" s="10">
        <v>1405097</v>
      </c>
      <c r="G46" s="10">
        <v>1457744</v>
      </c>
      <c r="M46" s="9" t="s">
        <v>240</v>
      </c>
      <c r="N46" s="1">
        <v>2549</v>
      </c>
      <c r="O46" s="1">
        <v>4162</v>
      </c>
      <c r="P46" s="1">
        <v>4609</v>
      </c>
      <c r="Q46" s="1">
        <v>3725</v>
      </c>
      <c r="R46" s="1">
        <v>1626</v>
      </c>
      <c r="S46" s="1">
        <v>2258</v>
      </c>
    </row>
    <row r="47" spans="1:19">
      <c r="A47" s="9" t="s">
        <v>73</v>
      </c>
      <c r="B47" s="10">
        <v>588211</v>
      </c>
      <c r="C47" s="10">
        <v>444720</v>
      </c>
      <c r="D47" s="10">
        <v>414977</v>
      </c>
      <c r="E47" s="10">
        <v>476881</v>
      </c>
      <c r="F47" s="10">
        <v>540000</v>
      </c>
      <c r="G47" s="10">
        <v>1308885</v>
      </c>
      <c r="M47" s="9" t="s">
        <v>71</v>
      </c>
      <c r="N47" s="1">
        <v>397</v>
      </c>
      <c r="O47" s="1">
        <v>1673</v>
      </c>
      <c r="P47" s="1">
        <v>1803</v>
      </c>
      <c r="Q47" s="1">
        <v>1312</v>
      </c>
      <c r="R47" s="1">
        <v>1667</v>
      </c>
      <c r="S47" s="1">
        <v>2103</v>
      </c>
    </row>
    <row r="48" spans="1:19">
      <c r="A48" s="9" t="s">
        <v>72</v>
      </c>
      <c r="B48" s="10">
        <v>247145</v>
      </c>
      <c r="C48" s="10">
        <v>757110</v>
      </c>
      <c r="D48" s="10">
        <v>1193651</v>
      </c>
      <c r="E48" s="10">
        <v>267332</v>
      </c>
      <c r="F48" s="10">
        <v>588100</v>
      </c>
      <c r="G48" s="10">
        <v>1164444</v>
      </c>
      <c r="M48" s="9" t="s">
        <v>75</v>
      </c>
      <c r="N48" s="1">
        <v>1377</v>
      </c>
      <c r="O48" s="1">
        <v>1730</v>
      </c>
      <c r="P48" s="1">
        <v>2559</v>
      </c>
      <c r="Q48" s="1">
        <v>4357</v>
      </c>
      <c r="R48" s="1">
        <v>1615</v>
      </c>
      <c r="S48" s="1">
        <v>2091</v>
      </c>
    </row>
    <row r="49" spans="1:19">
      <c r="A49" s="9" t="s">
        <v>71</v>
      </c>
      <c r="B49" s="10">
        <v>228910</v>
      </c>
      <c r="C49" s="10">
        <v>720574</v>
      </c>
      <c r="D49" s="10">
        <v>882650</v>
      </c>
      <c r="E49" s="10">
        <v>746873</v>
      </c>
      <c r="F49" s="10">
        <v>827433</v>
      </c>
      <c r="G49" s="10">
        <v>1076616</v>
      </c>
      <c r="M49" s="9" t="s">
        <v>241</v>
      </c>
      <c r="N49" s="1">
        <v>746</v>
      </c>
      <c r="O49" s="1">
        <v>822</v>
      </c>
      <c r="P49" s="1">
        <v>1235</v>
      </c>
      <c r="Q49" s="1">
        <v>648</v>
      </c>
      <c r="R49" s="1">
        <v>912</v>
      </c>
      <c r="S49" s="1">
        <v>1851</v>
      </c>
    </row>
    <row r="50" spans="1:19">
      <c r="A50" s="9" t="s">
        <v>70</v>
      </c>
      <c r="B50" s="10">
        <v>90386</v>
      </c>
      <c r="C50" s="10">
        <v>614260</v>
      </c>
      <c r="D50" s="10">
        <v>789846</v>
      </c>
      <c r="E50" s="10">
        <v>814855</v>
      </c>
      <c r="F50" s="10">
        <v>755124</v>
      </c>
      <c r="G50" s="10">
        <v>967071</v>
      </c>
      <c r="M50" s="9" t="s">
        <v>73</v>
      </c>
      <c r="N50" s="1">
        <v>781</v>
      </c>
      <c r="O50" s="1">
        <v>458</v>
      </c>
      <c r="P50" s="1">
        <v>542</v>
      </c>
      <c r="Q50" s="1">
        <v>589</v>
      </c>
      <c r="R50" s="1">
        <v>674</v>
      </c>
      <c r="S50" s="1">
        <v>1596</v>
      </c>
    </row>
    <row r="51" spans="1:19">
      <c r="A51" s="9" t="s">
        <v>241</v>
      </c>
      <c r="B51" s="10">
        <v>493908</v>
      </c>
      <c r="C51" s="10">
        <v>433072</v>
      </c>
      <c r="D51" s="10">
        <v>770946</v>
      </c>
      <c r="E51" s="10">
        <v>342092</v>
      </c>
      <c r="F51" s="10">
        <v>524501</v>
      </c>
      <c r="G51" s="10">
        <v>960380</v>
      </c>
      <c r="M51" s="9" t="s">
        <v>70</v>
      </c>
      <c r="N51" s="1">
        <v>146</v>
      </c>
      <c r="O51" s="1">
        <v>790</v>
      </c>
      <c r="P51" s="1">
        <v>897</v>
      </c>
      <c r="Q51" s="1">
        <v>1230</v>
      </c>
      <c r="R51" s="1">
        <v>984</v>
      </c>
      <c r="S51" s="1">
        <v>1202</v>
      </c>
    </row>
    <row r="52" spans="1:19">
      <c r="A52" s="9" t="s">
        <v>69</v>
      </c>
      <c r="B52" s="10">
        <v>1390476</v>
      </c>
      <c r="C52" s="10">
        <v>1327843</v>
      </c>
      <c r="D52" s="10">
        <v>1420892</v>
      </c>
      <c r="E52" s="10">
        <v>1275027</v>
      </c>
      <c r="F52" s="10">
        <v>1079178</v>
      </c>
      <c r="G52" s="10">
        <v>900868</v>
      </c>
      <c r="M52" s="9" t="s">
        <v>67</v>
      </c>
      <c r="N52" s="1">
        <v>607</v>
      </c>
      <c r="O52" s="1">
        <v>678</v>
      </c>
      <c r="P52" s="1">
        <v>764</v>
      </c>
      <c r="Q52" s="1">
        <v>263</v>
      </c>
      <c r="R52" s="1">
        <v>274</v>
      </c>
      <c r="S52" s="1">
        <v>1097</v>
      </c>
    </row>
    <row r="53" spans="1:19">
      <c r="A53" s="9" t="s">
        <v>68</v>
      </c>
      <c r="B53" s="10">
        <v>304379</v>
      </c>
      <c r="C53" s="10">
        <v>361460</v>
      </c>
      <c r="D53" s="10">
        <v>530837</v>
      </c>
      <c r="E53" s="10">
        <v>176158</v>
      </c>
      <c r="F53" s="10">
        <v>136521</v>
      </c>
      <c r="G53" s="10">
        <v>804285</v>
      </c>
      <c r="M53" s="9" t="s">
        <v>69</v>
      </c>
      <c r="N53" s="1">
        <v>1486</v>
      </c>
      <c r="O53" s="1">
        <v>1548</v>
      </c>
      <c r="P53" s="1">
        <v>1708</v>
      </c>
      <c r="Q53" s="1">
        <v>1608</v>
      </c>
      <c r="R53" s="1">
        <v>1216</v>
      </c>
      <c r="S53" s="1">
        <v>1084</v>
      </c>
    </row>
    <row r="54" spans="1:19">
      <c r="A54" s="9" t="s">
        <v>67</v>
      </c>
      <c r="B54" s="10">
        <v>399255</v>
      </c>
      <c r="C54" s="10">
        <v>511894</v>
      </c>
      <c r="D54" s="10">
        <v>698598</v>
      </c>
      <c r="E54" s="10">
        <v>205123</v>
      </c>
      <c r="F54" s="10">
        <v>325010</v>
      </c>
      <c r="G54" s="10">
        <v>793033</v>
      </c>
      <c r="M54" s="9" t="s">
        <v>65</v>
      </c>
      <c r="N54" s="1">
        <v>504</v>
      </c>
      <c r="O54" s="1">
        <v>847</v>
      </c>
      <c r="P54" s="1">
        <v>592</v>
      </c>
      <c r="Q54" s="1">
        <v>1445</v>
      </c>
      <c r="R54" s="1">
        <v>1284</v>
      </c>
      <c r="S54" s="1">
        <v>980</v>
      </c>
    </row>
    <row r="55" spans="1:19">
      <c r="A55" s="9" t="s">
        <v>66</v>
      </c>
      <c r="B55" s="10">
        <v>61200</v>
      </c>
      <c r="C55" s="10">
        <v>100894</v>
      </c>
      <c r="D55" s="10">
        <v>400419</v>
      </c>
      <c r="E55" s="10">
        <v>394903</v>
      </c>
      <c r="F55" s="10">
        <v>588323</v>
      </c>
      <c r="G55" s="10">
        <v>753241</v>
      </c>
      <c r="M55" s="9" t="s">
        <v>59</v>
      </c>
      <c r="N55" s="1">
        <v>1010</v>
      </c>
      <c r="O55" s="1">
        <v>578</v>
      </c>
      <c r="P55" s="1">
        <v>857</v>
      </c>
      <c r="Q55" s="1">
        <v>610</v>
      </c>
      <c r="R55" s="1">
        <v>830</v>
      </c>
      <c r="S55" s="1">
        <v>841</v>
      </c>
    </row>
    <row r="56" spans="1:19">
      <c r="A56" s="9" t="s">
        <v>65</v>
      </c>
      <c r="B56" s="10">
        <v>382454</v>
      </c>
      <c r="C56" s="10">
        <v>551824</v>
      </c>
      <c r="D56" s="10">
        <v>483299</v>
      </c>
      <c r="E56" s="10">
        <v>1103253</v>
      </c>
      <c r="F56" s="10">
        <v>895661</v>
      </c>
      <c r="G56" s="10">
        <v>732796</v>
      </c>
      <c r="M56" s="9" t="s">
        <v>62</v>
      </c>
      <c r="N56" s="1">
        <v>223</v>
      </c>
      <c r="O56" s="1">
        <v>701</v>
      </c>
      <c r="P56" s="1">
        <v>681</v>
      </c>
      <c r="Q56" s="1">
        <v>1563</v>
      </c>
      <c r="R56" s="1">
        <v>855</v>
      </c>
      <c r="S56" s="1">
        <v>831</v>
      </c>
    </row>
    <row r="57" spans="1:19">
      <c r="A57" s="9" t="s">
        <v>64</v>
      </c>
      <c r="B57" s="10">
        <v>780509</v>
      </c>
      <c r="C57" s="10">
        <v>1279572</v>
      </c>
      <c r="D57" s="10">
        <v>1292945</v>
      </c>
      <c r="E57" s="10">
        <v>948908</v>
      </c>
      <c r="F57" s="10">
        <v>508155</v>
      </c>
      <c r="G57" s="10">
        <v>705437</v>
      </c>
      <c r="M57" s="9" t="s">
        <v>66</v>
      </c>
      <c r="N57" s="1">
        <v>88</v>
      </c>
      <c r="O57" s="1">
        <v>152</v>
      </c>
      <c r="P57" s="1">
        <v>428</v>
      </c>
      <c r="Q57" s="1">
        <v>547</v>
      </c>
      <c r="R57" s="1">
        <v>576</v>
      </c>
      <c r="S57" s="1">
        <v>828</v>
      </c>
    </row>
    <row r="58" spans="1:19">
      <c r="A58" s="9" t="s">
        <v>63</v>
      </c>
      <c r="B58" s="10">
        <v>742110</v>
      </c>
      <c r="C58" s="10">
        <v>733367</v>
      </c>
      <c r="D58" s="10">
        <v>1117460</v>
      </c>
      <c r="E58" s="10">
        <v>484576</v>
      </c>
      <c r="F58" s="10">
        <v>942999</v>
      </c>
      <c r="G58" s="10">
        <v>674408</v>
      </c>
      <c r="M58" s="9" t="s">
        <v>60</v>
      </c>
      <c r="N58" s="1">
        <v>790</v>
      </c>
      <c r="O58" s="1">
        <v>2053</v>
      </c>
      <c r="P58" s="1">
        <v>2394</v>
      </c>
      <c r="Q58" s="1">
        <v>1481</v>
      </c>
      <c r="R58" s="1">
        <v>1170</v>
      </c>
      <c r="S58" s="1">
        <v>780</v>
      </c>
    </row>
    <row r="59" spans="1:19">
      <c r="A59" s="9" t="s">
        <v>62</v>
      </c>
      <c r="B59" s="10">
        <v>217002</v>
      </c>
      <c r="C59" s="10">
        <v>517084</v>
      </c>
      <c r="D59" s="10">
        <v>535498</v>
      </c>
      <c r="E59" s="10">
        <v>1003399</v>
      </c>
      <c r="F59" s="10">
        <v>543925</v>
      </c>
      <c r="G59" s="10">
        <v>655350</v>
      </c>
      <c r="M59" s="9" t="s">
        <v>64</v>
      </c>
      <c r="N59" s="1">
        <v>880</v>
      </c>
      <c r="O59" s="1">
        <v>1066</v>
      </c>
      <c r="P59" s="1">
        <v>1386</v>
      </c>
      <c r="Q59" s="1">
        <v>1063</v>
      </c>
      <c r="R59" s="1">
        <v>557</v>
      </c>
      <c r="S59" s="1">
        <v>680</v>
      </c>
    </row>
    <row r="60" spans="1:19">
      <c r="A60" s="9" t="s">
        <v>61</v>
      </c>
      <c r="B60" s="10">
        <v>404943</v>
      </c>
      <c r="C60" s="10">
        <v>587778</v>
      </c>
      <c r="D60" s="10">
        <v>224364</v>
      </c>
      <c r="E60" s="10">
        <v>308546</v>
      </c>
      <c r="F60" s="10">
        <v>386007</v>
      </c>
      <c r="G60" s="10">
        <v>634929</v>
      </c>
      <c r="M60" s="9" t="s">
        <v>55</v>
      </c>
      <c r="N60" s="1">
        <v>87</v>
      </c>
      <c r="O60" s="1">
        <v>165</v>
      </c>
      <c r="P60" s="1">
        <v>219</v>
      </c>
      <c r="Q60" s="1">
        <v>800</v>
      </c>
      <c r="R60" s="1">
        <v>784</v>
      </c>
      <c r="S60" s="1">
        <v>646</v>
      </c>
    </row>
    <row r="61" spans="1:19">
      <c r="A61" s="9" t="s">
        <v>60</v>
      </c>
      <c r="B61" s="10">
        <v>786667</v>
      </c>
      <c r="C61" s="10">
        <v>1724112</v>
      </c>
      <c r="D61" s="10">
        <v>1894198</v>
      </c>
      <c r="E61" s="10">
        <v>1399869</v>
      </c>
      <c r="F61" s="10">
        <v>1340235</v>
      </c>
      <c r="G61" s="10">
        <v>598843</v>
      </c>
      <c r="M61" s="9" t="s">
        <v>68</v>
      </c>
      <c r="N61" s="1">
        <v>741</v>
      </c>
      <c r="O61" s="1">
        <v>867</v>
      </c>
      <c r="P61" s="1">
        <v>604</v>
      </c>
      <c r="Q61" s="1">
        <v>264</v>
      </c>
      <c r="R61" s="1">
        <v>174</v>
      </c>
      <c r="S61" s="1">
        <v>636</v>
      </c>
    </row>
    <row r="62" spans="1:19">
      <c r="A62" s="9" t="s">
        <v>59</v>
      </c>
      <c r="B62" s="10">
        <v>553693</v>
      </c>
      <c r="C62" s="10">
        <v>514746</v>
      </c>
      <c r="D62" s="10">
        <v>678815</v>
      </c>
      <c r="E62" s="10">
        <v>462199</v>
      </c>
      <c r="F62" s="10">
        <v>616795</v>
      </c>
      <c r="G62" s="10">
        <v>583987</v>
      </c>
      <c r="M62" s="9" t="s">
        <v>63</v>
      </c>
      <c r="N62" s="1">
        <v>965</v>
      </c>
      <c r="O62" s="1">
        <v>885</v>
      </c>
      <c r="P62" s="1">
        <v>1405</v>
      </c>
      <c r="Q62" s="1">
        <v>427</v>
      </c>
      <c r="R62" s="1">
        <v>1185</v>
      </c>
      <c r="S62" s="1">
        <v>571</v>
      </c>
    </row>
    <row r="63" spans="1:19">
      <c r="A63" s="9" t="s">
        <v>58</v>
      </c>
      <c r="B63" s="10">
        <v>924152</v>
      </c>
      <c r="C63" s="10">
        <v>758250</v>
      </c>
      <c r="D63" s="10">
        <v>1047531</v>
      </c>
      <c r="E63" s="10">
        <v>636001</v>
      </c>
      <c r="F63" s="10">
        <v>385290</v>
      </c>
      <c r="G63" s="10">
        <v>397403</v>
      </c>
      <c r="M63" s="9" t="s">
        <v>54</v>
      </c>
      <c r="N63" s="1">
        <v>0</v>
      </c>
      <c r="O63" s="1">
        <v>0</v>
      </c>
      <c r="P63" s="1">
        <v>0</v>
      </c>
      <c r="Q63" s="1">
        <v>205</v>
      </c>
      <c r="R63" s="1">
        <v>334</v>
      </c>
      <c r="S63" s="1">
        <v>519</v>
      </c>
    </row>
    <row r="64" spans="1:19">
      <c r="A64" s="9" t="s">
        <v>57</v>
      </c>
      <c r="B64" s="10">
        <v>310365</v>
      </c>
      <c r="C64" s="10">
        <v>134083</v>
      </c>
      <c r="D64" s="10">
        <v>370658</v>
      </c>
      <c r="E64" s="10">
        <v>28372</v>
      </c>
      <c r="F64" s="10">
        <v>155733</v>
      </c>
      <c r="G64" s="10">
        <v>391331</v>
      </c>
      <c r="M64" s="9" t="s">
        <v>58</v>
      </c>
      <c r="N64" s="1">
        <v>1691</v>
      </c>
      <c r="O64" s="1">
        <v>1075</v>
      </c>
      <c r="P64" s="1">
        <v>1750</v>
      </c>
      <c r="Q64" s="1">
        <v>784</v>
      </c>
      <c r="R64" s="1">
        <v>534</v>
      </c>
      <c r="S64" s="1">
        <v>510</v>
      </c>
    </row>
    <row r="65" spans="1:19">
      <c r="A65" s="9" t="s">
        <v>56</v>
      </c>
      <c r="B65" s="10">
        <v>880268</v>
      </c>
      <c r="C65" s="10">
        <v>624626</v>
      </c>
      <c r="D65" s="10">
        <v>849224</v>
      </c>
      <c r="E65" s="10">
        <v>575530</v>
      </c>
      <c r="F65" s="10">
        <v>597944</v>
      </c>
      <c r="G65" s="10">
        <v>354737</v>
      </c>
      <c r="M65" s="9" t="s">
        <v>57</v>
      </c>
      <c r="N65" s="1">
        <v>1058</v>
      </c>
      <c r="O65" s="1">
        <v>307</v>
      </c>
      <c r="P65" s="1">
        <v>519</v>
      </c>
      <c r="Q65" s="1">
        <v>62</v>
      </c>
      <c r="R65" s="1">
        <v>165</v>
      </c>
      <c r="S65" s="1">
        <v>496</v>
      </c>
    </row>
    <row r="66" spans="1:19">
      <c r="A66" s="9" t="s">
        <v>55</v>
      </c>
      <c r="B66" s="10">
        <v>60641</v>
      </c>
      <c r="C66" s="10">
        <v>84079</v>
      </c>
      <c r="D66" s="10">
        <v>142478</v>
      </c>
      <c r="E66" s="10">
        <v>385757</v>
      </c>
      <c r="F66" s="10">
        <v>448812</v>
      </c>
      <c r="G66" s="10">
        <v>348717</v>
      </c>
      <c r="M66" s="9" t="s">
        <v>52</v>
      </c>
      <c r="N66" s="1">
        <v>173</v>
      </c>
      <c r="O66" s="1">
        <v>313</v>
      </c>
      <c r="P66" s="1">
        <v>367</v>
      </c>
      <c r="Q66" s="1">
        <v>216</v>
      </c>
      <c r="R66" s="1">
        <v>901</v>
      </c>
      <c r="S66" s="1">
        <v>457</v>
      </c>
    </row>
    <row r="67" spans="1:19">
      <c r="A67" s="9" t="s">
        <v>54</v>
      </c>
      <c r="B67" s="10">
        <v>0</v>
      </c>
      <c r="C67" s="10">
        <v>0</v>
      </c>
      <c r="D67" s="10">
        <v>0</v>
      </c>
      <c r="E67" s="10">
        <v>131417</v>
      </c>
      <c r="F67" s="10">
        <v>208284</v>
      </c>
      <c r="G67" s="10">
        <v>340693</v>
      </c>
      <c r="M67" s="9" t="s">
        <v>61</v>
      </c>
      <c r="N67" s="1">
        <v>384</v>
      </c>
      <c r="O67" s="1">
        <v>476</v>
      </c>
      <c r="P67" s="1">
        <v>178</v>
      </c>
      <c r="Q67" s="1">
        <v>319</v>
      </c>
      <c r="R67" s="1">
        <v>287</v>
      </c>
      <c r="S67" s="1">
        <v>443</v>
      </c>
    </row>
    <row r="68" spans="1:19">
      <c r="A68" s="9" t="s">
        <v>53</v>
      </c>
      <c r="B68" s="10">
        <v>125100</v>
      </c>
      <c r="C68" s="10">
        <v>102120</v>
      </c>
      <c r="D68" s="10">
        <v>514354</v>
      </c>
      <c r="E68" s="10">
        <v>292438</v>
      </c>
      <c r="F68" s="10">
        <v>212961</v>
      </c>
      <c r="G68" s="10">
        <v>290338</v>
      </c>
      <c r="M68" s="9" t="s">
        <v>51</v>
      </c>
      <c r="N68" s="1">
        <v>252</v>
      </c>
      <c r="O68" s="1">
        <v>611</v>
      </c>
      <c r="P68" s="1">
        <v>491</v>
      </c>
      <c r="Q68" s="1">
        <v>457</v>
      </c>
      <c r="R68" s="1">
        <v>1139</v>
      </c>
      <c r="S68" s="1">
        <v>435</v>
      </c>
    </row>
    <row r="69" spans="1:19">
      <c r="A69" s="9" t="s">
        <v>52</v>
      </c>
      <c r="B69" s="10">
        <v>166104</v>
      </c>
      <c r="C69" s="10">
        <v>233417</v>
      </c>
      <c r="D69" s="10">
        <v>263019</v>
      </c>
      <c r="E69" s="10">
        <v>144365</v>
      </c>
      <c r="F69" s="10">
        <v>542376</v>
      </c>
      <c r="G69" s="10">
        <v>251997</v>
      </c>
      <c r="M69" s="9" t="s">
        <v>50</v>
      </c>
      <c r="N69" s="1">
        <v>98</v>
      </c>
      <c r="O69" s="1">
        <v>165</v>
      </c>
      <c r="P69" s="1">
        <v>236</v>
      </c>
      <c r="Q69" s="1">
        <v>216</v>
      </c>
      <c r="R69" s="1">
        <v>146</v>
      </c>
      <c r="S69" s="1">
        <v>413</v>
      </c>
    </row>
    <row r="70" spans="1:19">
      <c r="A70" s="9" t="s">
        <v>51</v>
      </c>
      <c r="B70" s="10">
        <v>95631</v>
      </c>
      <c r="C70" s="10">
        <v>305613</v>
      </c>
      <c r="D70" s="10">
        <v>322048</v>
      </c>
      <c r="E70" s="10">
        <v>218063</v>
      </c>
      <c r="F70" s="10">
        <v>339660</v>
      </c>
      <c r="G70" s="10">
        <v>200099</v>
      </c>
      <c r="M70" s="9" t="s">
        <v>53</v>
      </c>
      <c r="N70" s="1">
        <v>206</v>
      </c>
      <c r="O70" s="1">
        <v>137</v>
      </c>
      <c r="P70" s="1">
        <v>872</v>
      </c>
      <c r="Q70" s="1">
        <v>337</v>
      </c>
      <c r="R70" s="1">
        <v>291</v>
      </c>
      <c r="S70" s="1">
        <v>407</v>
      </c>
    </row>
    <row r="71" spans="1:19">
      <c r="A71" s="9" t="s">
        <v>50</v>
      </c>
      <c r="B71" s="10">
        <v>56103</v>
      </c>
      <c r="C71" s="10">
        <v>76366</v>
      </c>
      <c r="D71" s="10">
        <v>125225</v>
      </c>
      <c r="E71" s="10">
        <v>85361</v>
      </c>
      <c r="F71" s="10">
        <v>48704</v>
      </c>
      <c r="G71" s="10">
        <v>178102</v>
      </c>
      <c r="M71" s="9" t="s">
        <v>47</v>
      </c>
      <c r="N71" s="1">
        <v>735</v>
      </c>
      <c r="O71" s="1">
        <v>103</v>
      </c>
      <c r="P71" s="1">
        <v>277</v>
      </c>
      <c r="Q71" s="1">
        <v>430</v>
      </c>
      <c r="R71" s="1">
        <v>377</v>
      </c>
      <c r="S71" s="1">
        <v>381</v>
      </c>
    </row>
    <row r="72" spans="1:19">
      <c r="A72" s="9" t="s">
        <v>49</v>
      </c>
      <c r="B72" s="10">
        <v>108274</v>
      </c>
      <c r="C72" s="10">
        <v>169915</v>
      </c>
      <c r="D72" s="10">
        <v>447385</v>
      </c>
      <c r="E72" s="10">
        <v>31077</v>
      </c>
      <c r="F72" s="10">
        <v>33880</v>
      </c>
      <c r="G72" s="10">
        <v>175435</v>
      </c>
      <c r="M72" s="9" t="s">
        <v>56</v>
      </c>
      <c r="N72" s="1">
        <v>958</v>
      </c>
      <c r="O72" s="1">
        <v>687</v>
      </c>
      <c r="P72" s="1">
        <v>792</v>
      </c>
      <c r="Q72" s="1">
        <v>875</v>
      </c>
      <c r="R72" s="1">
        <v>697</v>
      </c>
      <c r="S72" s="1">
        <v>345</v>
      </c>
    </row>
    <row r="73" spans="1:19">
      <c r="A73" s="9" t="s">
        <v>48</v>
      </c>
      <c r="B73" s="10">
        <v>115260</v>
      </c>
      <c r="C73" s="10">
        <v>220313</v>
      </c>
      <c r="D73" s="10">
        <v>89123</v>
      </c>
      <c r="E73" s="10">
        <v>173607</v>
      </c>
      <c r="F73" s="10">
        <v>228258</v>
      </c>
      <c r="G73" s="10">
        <v>163575</v>
      </c>
      <c r="M73" s="9" t="s">
        <v>46</v>
      </c>
      <c r="N73" s="1">
        <v>290</v>
      </c>
      <c r="O73" s="1">
        <v>214</v>
      </c>
      <c r="P73" s="1">
        <v>246</v>
      </c>
      <c r="Q73" s="1">
        <v>206</v>
      </c>
      <c r="R73" s="1">
        <v>513</v>
      </c>
      <c r="S73" s="1">
        <v>284</v>
      </c>
    </row>
    <row r="74" spans="1:19">
      <c r="A74" s="9" t="s">
        <v>47</v>
      </c>
      <c r="B74" s="10">
        <v>264770</v>
      </c>
      <c r="C74" s="10">
        <v>73340</v>
      </c>
      <c r="D74" s="10">
        <v>184468</v>
      </c>
      <c r="E74" s="10">
        <v>145380</v>
      </c>
      <c r="F74" s="10">
        <v>43563</v>
      </c>
      <c r="G74" s="10">
        <v>160408</v>
      </c>
      <c r="M74" s="9" t="s">
        <v>49</v>
      </c>
      <c r="N74" s="1">
        <v>58</v>
      </c>
      <c r="O74" s="1">
        <v>322</v>
      </c>
      <c r="P74" s="1">
        <v>552</v>
      </c>
      <c r="Q74" s="1">
        <v>97</v>
      </c>
      <c r="R74" s="1">
        <v>50</v>
      </c>
      <c r="S74" s="1">
        <v>215</v>
      </c>
    </row>
    <row r="75" spans="1:19">
      <c r="A75" s="9" t="s">
        <v>46</v>
      </c>
      <c r="B75" s="10">
        <v>190098</v>
      </c>
      <c r="C75" s="10">
        <v>202267</v>
      </c>
      <c r="D75" s="10">
        <v>190439</v>
      </c>
      <c r="E75" s="10">
        <v>161558</v>
      </c>
      <c r="F75" s="10">
        <v>292592</v>
      </c>
      <c r="G75" s="10">
        <v>146255</v>
      </c>
      <c r="M75" s="9" t="s">
        <v>48</v>
      </c>
      <c r="N75" s="1">
        <v>166</v>
      </c>
      <c r="O75" s="1">
        <v>363</v>
      </c>
      <c r="P75" s="1">
        <v>101</v>
      </c>
      <c r="Q75" s="1">
        <v>266</v>
      </c>
      <c r="R75" s="1">
        <v>269</v>
      </c>
      <c r="S75" s="1">
        <v>180</v>
      </c>
    </row>
    <row r="76" spans="1:19">
      <c r="A76" s="9" t="s">
        <v>45</v>
      </c>
      <c r="B76" s="10">
        <v>0</v>
      </c>
      <c r="C76" s="10">
        <v>0</v>
      </c>
      <c r="D76" s="10">
        <v>30742</v>
      </c>
      <c r="E76" s="10">
        <v>199517</v>
      </c>
      <c r="F76" s="10">
        <v>123686</v>
      </c>
      <c r="G76" s="10">
        <v>137563</v>
      </c>
      <c r="M76" s="9" t="s">
        <v>242</v>
      </c>
      <c r="N76" s="1">
        <v>7</v>
      </c>
      <c r="O76" s="1">
        <v>41</v>
      </c>
      <c r="P76" s="1">
        <v>0</v>
      </c>
      <c r="Q76" s="1">
        <v>9</v>
      </c>
      <c r="R76" s="1">
        <v>38</v>
      </c>
      <c r="S76" s="1">
        <v>175</v>
      </c>
    </row>
    <row r="77" spans="1:19">
      <c r="A77" s="9" t="s">
        <v>44</v>
      </c>
      <c r="B77" s="10">
        <v>139186</v>
      </c>
      <c r="C77" s="10">
        <v>316279</v>
      </c>
      <c r="D77" s="10">
        <v>935982</v>
      </c>
      <c r="E77" s="10">
        <v>214489</v>
      </c>
      <c r="F77" s="10">
        <v>143992</v>
      </c>
      <c r="G77" s="10">
        <v>110450</v>
      </c>
      <c r="M77" s="9" t="s">
        <v>44</v>
      </c>
      <c r="N77" s="1">
        <v>96</v>
      </c>
      <c r="O77" s="1">
        <v>335</v>
      </c>
      <c r="P77" s="1">
        <v>803</v>
      </c>
      <c r="Q77" s="1">
        <v>142</v>
      </c>
      <c r="R77" s="1">
        <v>104</v>
      </c>
      <c r="S77" s="1">
        <v>174</v>
      </c>
    </row>
    <row r="78" spans="1:19">
      <c r="A78" s="9" t="s">
        <v>243</v>
      </c>
      <c r="B78" s="10">
        <v>56000</v>
      </c>
      <c r="C78" s="10">
        <v>0</v>
      </c>
      <c r="D78" s="10">
        <v>14700</v>
      </c>
      <c r="E78" s="10">
        <v>51171</v>
      </c>
      <c r="F78" s="10">
        <v>54691</v>
      </c>
      <c r="G78" s="10">
        <v>103920</v>
      </c>
      <c r="M78" s="9" t="s">
        <v>243</v>
      </c>
      <c r="N78" s="1">
        <v>53</v>
      </c>
      <c r="O78" s="1">
        <v>0</v>
      </c>
      <c r="P78" s="1">
        <v>11</v>
      </c>
      <c r="Q78" s="1">
        <v>74</v>
      </c>
      <c r="R78" s="1">
        <v>101</v>
      </c>
      <c r="S78" s="1">
        <v>165</v>
      </c>
    </row>
    <row r="79" spans="1:19">
      <c r="A79" s="9" t="s">
        <v>43</v>
      </c>
      <c r="B79" s="10">
        <v>0</v>
      </c>
      <c r="C79" s="10">
        <v>0</v>
      </c>
      <c r="D79" s="10">
        <v>0</v>
      </c>
      <c r="E79" s="10">
        <v>3440</v>
      </c>
      <c r="F79" s="10">
        <v>0</v>
      </c>
      <c r="G79" s="10">
        <v>102221</v>
      </c>
      <c r="M79" s="9" t="s">
        <v>42</v>
      </c>
      <c r="N79" s="1">
        <v>188</v>
      </c>
      <c r="O79" s="1">
        <v>132</v>
      </c>
      <c r="P79" s="1">
        <v>0</v>
      </c>
      <c r="Q79" s="1">
        <v>121</v>
      </c>
      <c r="R79" s="1">
        <v>250</v>
      </c>
      <c r="S79" s="1">
        <v>162</v>
      </c>
    </row>
    <row r="80" spans="1:19">
      <c r="A80" s="9" t="s">
        <v>242</v>
      </c>
      <c r="B80" s="10">
        <v>3946</v>
      </c>
      <c r="C80" s="10">
        <v>20029</v>
      </c>
      <c r="D80" s="10">
        <v>0</v>
      </c>
      <c r="E80" s="10">
        <v>14400</v>
      </c>
      <c r="F80" s="10">
        <v>60076</v>
      </c>
      <c r="G80" s="10">
        <v>99639</v>
      </c>
      <c r="M80" s="9" t="s">
        <v>45</v>
      </c>
      <c r="N80" s="1">
        <v>0</v>
      </c>
      <c r="O80" s="1">
        <v>0</v>
      </c>
      <c r="P80" s="1">
        <v>30</v>
      </c>
      <c r="Q80" s="1">
        <v>285</v>
      </c>
      <c r="R80" s="1">
        <v>172</v>
      </c>
      <c r="S80" s="1">
        <v>148</v>
      </c>
    </row>
    <row r="81" spans="1:19">
      <c r="A81" s="9" t="s">
        <v>42</v>
      </c>
      <c r="B81" s="10">
        <v>170372</v>
      </c>
      <c r="C81" s="10">
        <v>113737</v>
      </c>
      <c r="D81" s="10">
        <v>0</v>
      </c>
      <c r="E81" s="10">
        <v>107300</v>
      </c>
      <c r="F81" s="10">
        <v>146581</v>
      </c>
      <c r="G81" s="10">
        <v>95197</v>
      </c>
      <c r="M81" s="9" t="s">
        <v>244</v>
      </c>
      <c r="N81" s="1">
        <v>0</v>
      </c>
      <c r="O81" s="1">
        <v>0</v>
      </c>
      <c r="P81" s="1">
        <v>0</v>
      </c>
      <c r="Q81" s="1">
        <v>0</v>
      </c>
      <c r="R81" s="1">
        <v>0</v>
      </c>
      <c r="S81" s="1">
        <v>144</v>
      </c>
    </row>
    <row r="82" spans="1:19">
      <c r="A82" s="9" t="s">
        <v>244</v>
      </c>
      <c r="B82" s="10">
        <v>0</v>
      </c>
      <c r="C82" s="10">
        <v>0</v>
      </c>
      <c r="D82" s="10">
        <v>0</v>
      </c>
      <c r="E82" s="10">
        <v>0</v>
      </c>
      <c r="F82" s="10">
        <v>0</v>
      </c>
      <c r="G82" s="10">
        <v>84700</v>
      </c>
      <c r="M82" s="9" t="s">
        <v>43</v>
      </c>
      <c r="N82" s="1">
        <v>0</v>
      </c>
      <c r="O82" s="1">
        <v>0</v>
      </c>
      <c r="P82" s="1">
        <v>0</v>
      </c>
      <c r="Q82" s="1">
        <v>6</v>
      </c>
      <c r="R82" s="1">
        <v>0</v>
      </c>
      <c r="S82" s="1">
        <v>129</v>
      </c>
    </row>
    <row r="83" spans="1:19">
      <c r="A83" s="9" t="s">
        <v>41</v>
      </c>
      <c r="B83" s="10">
        <v>144345</v>
      </c>
      <c r="C83" s="10">
        <v>145718</v>
      </c>
      <c r="D83" s="10">
        <v>34800</v>
      </c>
      <c r="E83" s="10">
        <v>620172</v>
      </c>
      <c r="F83" s="10">
        <v>140354</v>
      </c>
      <c r="G83" s="10">
        <v>81596</v>
      </c>
      <c r="M83" s="9" t="s">
        <v>40</v>
      </c>
      <c r="N83" s="1">
        <v>37</v>
      </c>
      <c r="O83" s="1">
        <v>31</v>
      </c>
      <c r="P83" s="1">
        <v>294</v>
      </c>
      <c r="Q83" s="1">
        <v>27</v>
      </c>
      <c r="R83" s="1">
        <v>71</v>
      </c>
      <c r="S83" s="1">
        <v>120</v>
      </c>
    </row>
    <row r="84" spans="1:19">
      <c r="A84" s="9" t="s">
        <v>40</v>
      </c>
      <c r="B84" s="10">
        <v>48327</v>
      </c>
      <c r="C84" s="10">
        <v>23776</v>
      </c>
      <c r="D84" s="10">
        <v>155496</v>
      </c>
      <c r="E84" s="10">
        <v>27663</v>
      </c>
      <c r="F84" s="10">
        <v>41630</v>
      </c>
      <c r="G84" s="10">
        <v>80896</v>
      </c>
      <c r="M84" s="9" t="s">
        <v>36</v>
      </c>
      <c r="N84" s="1">
        <v>70</v>
      </c>
      <c r="O84" s="1">
        <v>1</v>
      </c>
      <c r="P84" s="1">
        <v>0</v>
      </c>
      <c r="Q84" s="1">
        <v>0</v>
      </c>
      <c r="R84" s="1">
        <v>132</v>
      </c>
      <c r="S84" s="1">
        <v>100</v>
      </c>
    </row>
    <row r="85" spans="1:19">
      <c r="A85" s="9" t="s">
        <v>39</v>
      </c>
      <c r="B85" s="10">
        <v>0</v>
      </c>
      <c r="C85" s="10">
        <v>57960</v>
      </c>
      <c r="D85" s="10">
        <v>89750</v>
      </c>
      <c r="E85" s="10">
        <v>38474</v>
      </c>
      <c r="F85" s="10">
        <v>76923</v>
      </c>
      <c r="G85" s="10">
        <v>43333</v>
      </c>
      <c r="M85" s="9" t="s">
        <v>41</v>
      </c>
      <c r="N85" s="1">
        <v>155</v>
      </c>
      <c r="O85" s="1">
        <v>142</v>
      </c>
      <c r="P85" s="1">
        <v>63</v>
      </c>
      <c r="Q85" s="1">
        <v>801</v>
      </c>
      <c r="R85" s="1">
        <v>126</v>
      </c>
      <c r="S85" s="1">
        <v>81</v>
      </c>
    </row>
    <row r="86" spans="1:19">
      <c r="A86" s="9" t="s">
        <v>38</v>
      </c>
      <c r="B86" s="10">
        <v>55988</v>
      </c>
      <c r="C86" s="10">
        <v>32736</v>
      </c>
      <c r="D86" s="10">
        <v>0</v>
      </c>
      <c r="E86" s="10">
        <v>4724</v>
      </c>
      <c r="F86" s="10">
        <v>12910</v>
      </c>
      <c r="G86" s="10">
        <v>41605</v>
      </c>
      <c r="M86" s="9" t="s">
        <v>32</v>
      </c>
      <c r="N86" s="1">
        <v>0</v>
      </c>
      <c r="O86" s="1">
        <v>0</v>
      </c>
      <c r="P86" s="1">
        <v>0</v>
      </c>
      <c r="Q86" s="1">
        <v>0</v>
      </c>
      <c r="R86" s="1">
        <v>0</v>
      </c>
      <c r="S86" s="1">
        <v>64</v>
      </c>
    </row>
    <row r="87" spans="1:19">
      <c r="A87" s="9" t="s">
        <v>37</v>
      </c>
      <c r="B87" s="10">
        <v>14250</v>
      </c>
      <c r="C87" s="10">
        <v>0</v>
      </c>
      <c r="D87" s="10">
        <v>0</v>
      </c>
      <c r="E87" s="10">
        <v>14218</v>
      </c>
      <c r="F87" s="10">
        <v>56405</v>
      </c>
      <c r="G87" s="10">
        <v>37477</v>
      </c>
      <c r="M87" s="9" t="s">
        <v>38</v>
      </c>
      <c r="N87" s="1">
        <v>88</v>
      </c>
      <c r="O87" s="1">
        <v>52</v>
      </c>
      <c r="P87" s="1">
        <v>0</v>
      </c>
      <c r="Q87" s="1">
        <v>12</v>
      </c>
      <c r="R87" s="1">
        <v>30</v>
      </c>
      <c r="S87" s="1">
        <v>60</v>
      </c>
    </row>
    <row r="88" spans="1:19">
      <c r="A88" s="9" t="s">
        <v>36</v>
      </c>
      <c r="B88" s="10">
        <v>26911</v>
      </c>
      <c r="C88" s="10">
        <v>3270</v>
      </c>
      <c r="D88" s="10">
        <v>0</v>
      </c>
      <c r="E88" s="10">
        <v>0</v>
      </c>
      <c r="F88" s="10">
        <v>53093</v>
      </c>
      <c r="G88" s="10">
        <v>37312</v>
      </c>
      <c r="M88" s="9" t="s">
        <v>35</v>
      </c>
      <c r="N88" s="1">
        <v>0</v>
      </c>
      <c r="O88" s="1">
        <v>0</v>
      </c>
      <c r="P88" s="1">
        <v>0</v>
      </c>
      <c r="Q88" s="1">
        <v>0</v>
      </c>
      <c r="R88" s="1">
        <v>0</v>
      </c>
      <c r="S88" s="1">
        <v>59</v>
      </c>
    </row>
    <row r="89" spans="1:19">
      <c r="A89" s="9" t="s">
        <v>35</v>
      </c>
      <c r="B89" s="10">
        <v>0</v>
      </c>
      <c r="C89" s="10">
        <v>0</v>
      </c>
      <c r="D89" s="10">
        <v>0</v>
      </c>
      <c r="E89" s="10">
        <v>0</v>
      </c>
      <c r="F89" s="10">
        <v>0</v>
      </c>
      <c r="G89" s="10">
        <v>34798</v>
      </c>
      <c r="M89" s="9" t="s">
        <v>37</v>
      </c>
      <c r="N89" s="1">
        <v>31</v>
      </c>
      <c r="O89" s="1">
        <v>0</v>
      </c>
      <c r="P89" s="1">
        <v>0</v>
      </c>
      <c r="Q89" s="1">
        <v>28</v>
      </c>
      <c r="R89" s="1">
        <v>82</v>
      </c>
      <c r="S89" s="1">
        <v>56</v>
      </c>
    </row>
    <row r="90" spans="1:19">
      <c r="A90" s="9" t="s">
        <v>34</v>
      </c>
      <c r="B90" s="10">
        <v>0</v>
      </c>
      <c r="C90" s="10">
        <v>0</v>
      </c>
      <c r="D90" s="10">
        <v>0</v>
      </c>
      <c r="E90" s="10">
        <v>0</v>
      </c>
      <c r="F90" s="10">
        <v>0</v>
      </c>
      <c r="G90" s="10">
        <v>34542</v>
      </c>
      <c r="M90" s="9" t="s">
        <v>31</v>
      </c>
      <c r="N90" s="1">
        <v>29</v>
      </c>
      <c r="O90" s="1">
        <v>83</v>
      </c>
      <c r="P90" s="1">
        <v>174</v>
      </c>
      <c r="Q90" s="1">
        <v>164</v>
      </c>
      <c r="R90" s="1">
        <v>212</v>
      </c>
      <c r="S90" s="1">
        <v>52</v>
      </c>
    </row>
    <row r="91" spans="1:19">
      <c r="A91" s="9" t="s">
        <v>33</v>
      </c>
      <c r="B91" s="10">
        <v>130789</v>
      </c>
      <c r="C91" s="10">
        <v>0</v>
      </c>
      <c r="D91" s="10">
        <v>37302</v>
      </c>
      <c r="E91" s="10">
        <v>0</v>
      </c>
      <c r="F91" s="10">
        <v>30688</v>
      </c>
      <c r="G91" s="10">
        <v>33000</v>
      </c>
      <c r="M91" s="9" t="s">
        <v>34</v>
      </c>
      <c r="N91" s="1">
        <v>0</v>
      </c>
      <c r="O91" s="1">
        <v>0</v>
      </c>
      <c r="P91" s="1">
        <v>0</v>
      </c>
      <c r="Q91" s="1">
        <v>0</v>
      </c>
      <c r="R91" s="1">
        <v>0</v>
      </c>
      <c r="S91" s="1">
        <v>45</v>
      </c>
    </row>
    <row r="92" spans="1:19">
      <c r="A92" s="9" t="s">
        <v>32</v>
      </c>
      <c r="B92" s="10">
        <v>0</v>
      </c>
      <c r="C92" s="10">
        <v>0</v>
      </c>
      <c r="D92" s="10">
        <v>0</v>
      </c>
      <c r="E92" s="10">
        <v>0</v>
      </c>
      <c r="F92" s="10">
        <v>0</v>
      </c>
      <c r="G92" s="10">
        <v>31552</v>
      </c>
      <c r="M92" s="9" t="s">
        <v>33</v>
      </c>
      <c r="N92" s="1">
        <v>148</v>
      </c>
      <c r="O92" s="1">
        <v>0</v>
      </c>
      <c r="P92" s="1">
        <v>76</v>
      </c>
      <c r="Q92" s="1">
        <v>0</v>
      </c>
      <c r="R92" s="1">
        <v>30</v>
      </c>
      <c r="S92" s="1">
        <v>45</v>
      </c>
    </row>
    <row r="93" spans="1:19">
      <c r="A93" s="9" t="s">
        <v>31</v>
      </c>
      <c r="B93" s="10">
        <v>20967</v>
      </c>
      <c r="C93" s="10">
        <v>79695</v>
      </c>
      <c r="D93" s="10">
        <v>148861</v>
      </c>
      <c r="E93" s="10">
        <v>125154</v>
      </c>
      <c r="F93" s="10">
        <v>220124</v>
      </c>
      <c r="G93" s="10">
        <v>26998</v>
      </c>
      <c r="M93" s="9" t="s">
        <v>39</v>
      </c>
      <c r="N93" s="1">
        <v>0</v>
      </c>
      <c r="O93" s="1">
        <v>56</v>
      </c>
      <c r="P93" s="1">
        <v>82</v>
      </c>
      <c r="Q93" s="1">
        <v>35</v>
      </c>
      <c r="R93" s="1">
        <v>65</v>
      </c>
      <c r="S93" s="1">
        <v>35</v>
      </c>
    </row>
    <row r="94" spans="1:19">
      <c r="A94" s="9" t="s">
        <v>30</v>
      </c>
      <c r="B94" s="10">
        <v>26314</v>
      </c>
      <c r="C94" s="10">
        <v>93174</v>
      </c>
      <c r="D94" s="10">
        <v>171159</v>
      </c>
      <c r="E94" s="10">
        <v>71174</v>
      </c>
      <c r="F94" s="10">
        <v>105735</v>
      </c>
      <c r="G94" s="10">
        <v>23307</v>
      </c>
      <c r="M94" s="9" t="s">
        <v>28</v>
      </c>
      <c r="N94" s="1">
        <v>27</v>
      </c>
      <c r="O94" s="1">
        <v>66</v>
      </c>
      <c r="P94" s="1">
        <v>0</v>
      </c>
      <c r="Q94" s="1">
        <v>90</v>
      </c>
      <c r="R94" s="1">
        <v>27</v>
      </c>
      <c r="S94" s="1">
        <v>28</v>
      </c>
    </row>
    <row r="95" spans="1:19">
      <c r="A95" s="9" t="s">
        <v>29</v>
      </c>
      <c r="B95" s="10">
        <v>50574</v>
      </c>
      <c r="C95" s="10">
        <v>15815</v>
      </c>
      <c r="D95" s="10">
        <v>50502</v>
      </c>
      <c r="E95" s="10">
        <v>7605</v>
      </c>
      <c r="F95" s="10">
        <v>8894</v>
      </c>
      <c r="G95" s="10">
        <v>18202</v>
      </c>
      <c r="M95" s="9" t="s">
        <v>30</v>
      </c>
      <c r="N95" s="1">
        <v>37</v>
      </c>
      <c r="O95" s="1">
        <v>145</v>
      </c>
      <c r="P95" s="1">
        <v>269</v>
      </c>
      <c r="Q95" s="1">
        <v>89</v>
      </c>
      <c r="R95" s="1">
        <v>206</v>
      </c>
      <c r="S95" s="1">
        <v>28</v>
      </c>
    </row>
    <row r="96" spans="1:19">
      <c r="A96" s="9" t="s">
        <v>28</v>
      </c>
      <c r="B96" s="10">
        <v>16973</v>
      </c>
      <c r="C96" s="10">
        <v>43868</v>
      </c>
      <c r="D96" s="10">
        <v>0</v>
      </c>
      <c r="E96" s="10">
        <v>48114</v>
      </c>
      <c r="F96" s="10">
        <v>19345</v>
      </c>
      <c r="G96" s="10">
        <v>15015</v>
      </c>
      <c r="M96" s="9" t="s">
        <v>29</v>
      </c>
      <c r="N96" s="1">
        <v>63</v>
      </c>
      <c r="O96" s="1">
        <v>19</v>
      </c>
      <c r="P96" s="1">
        <v>50</v>
      </c>
      <c r="Q96" s="1">
        <v>6</v>
      </c>
      <c r="R96" s="1">
        <v>12</v>
      </c>
      <c r="S96" s="1">
        <v>24</v>
      </c>
    </row>
    <row r="97" spans="1:19">
      <c r="A97" s="9" t="s">
        <v>27</v>
      </c>
      <c r="B97" s="10">
        <v>0</v>
      </c>
      <c r="C97" s="10">
        <v>0</v>
      </c>
      <c r="D97" s="10">
        <v>0</v>
      </c>
      <c r="E97" s="10">
        <v>0</v>
      </c>
      <c r="F97" s="10">
        <v>0</v>
      </c>
      <c r="G97" s="10">
        <v>9498</v>
      </c>
      <c r="M97" s="9" t="s">
        <v>245</v>
      </c>
      <c r="N97" s="1">
        <v>0</v>
      </c>
      <c r="O97" s="1">
        <v>0</v>
      </c>
      <c r="P97" s="1">
        <v>0</v>
      </c>
      <c r="Q97" s="1">
        <v>0</v>
      </c>
      <c r="R97" s="1">
        <v>0</v>
      </c>
      <c r="S97" s="1">
        <v>11</v>
      </c>
    </row>
    <row r="98" spans="1:19">
      <c r="A98" s="9" t="s">
        <v>245</v>
      </c>
      <c r="B98" s="10">
        <v>0</v>
      </c>
      <c r="C98" s="10">
        <v>0</v>
      </c>
      <c r="D98" s="10">
        <v>0</v>
      </c>
      <c r="E98" s="10">
        <v>0</v>
      </c>
      <c r="F98" s="10">
        <v>0</v>
      </c>
      <c r="G98" s="10">
        <v>6264</v>
      </c>
      <c r="M98" s="9" t="s">
        <v>26</v>
      </c>
      <c r="N98" s="1">
        <v>0</v>
      </c>
      <c r="O98" s="1">
        <v>0</v>
      </c>
      <c r="P98" s="1">
        <v>0</v>
      </c>
      <c r="Q98" s="1">
        <v>0</v>
      </c>
      <c r="R98" s="1">
        <v>0</v>
      </c>
      <c r="S98" s="1">
        <v>8</v>
      </c>
    </row>
    <row r="99" spans="1:19">
      <c r="A99" s="9" t="s">
        <v>26</v>
      </c>
      <c r="B99" s="10">
        <v>0</v>
      </c>
      <c r="C99" s="10">
        <v>0</v>
      </c>
      <c r="D99" s="10">
        <v>0</v>
      </c>
      <c r="E99" s="10">
        <v>0</v>
      </c>
      <c r="F99" s="10">
        <v>0</v>
      </c>
      <c r="G99" s="10">
        <v>5673</v>
      </c>
      <c r="M99" s="9" t="s">
        <v>27</v>
      </c>
      <c r="N99" s="1">
        <v>0</v>
      </c>
      <c r="O99" s="1">
        <v>0</v>
      </c>
      <c r="P99" s="1">
        <v>0</v>
      </c>
      <c r="Q99" s="1">
        <v>0</v>
      </c>
      <c r="R99" s="1">
        <v>0</v>
      </c>
      <c r="S99" s="1">
        <v>2</v>
      </c>
    </row>
    <row r="100" spans="1:19">
      <c r="A100" s="9" t="s">
        <v>25</v>
      </c>
      <c r="B100" s="10">
        <v>0</v>
      </c>
      <c r="C100" s="10">
        <v>37836</v>
      </c>
      <c r="D100" s="10">
        <v>0</v>
      </c>
      <c r="E100" s="10">
        <v>0</v>
      </c>
      <c r="F100" s="10">
        <v>0</v>
      </c>
      <c r="G100" s="10">
        <v>2858</v>
      </c>
      <c r="M100" s="9" t="s">
        <v>25</v>
      </c>
      <c r="N100" s="1">
        <v>0</v>
      </c>
      <c r="O100" s="1">
        <v>64</v>
      </c>
      <c r="P100" s="1">
        <v>0</v>
      </c>
      <c r="Q100" s="1">
        <v>0</v>
      </c>
      <c r="R100" s="1">
        <v>0</v>
      </c>
      <c r="S100" s="1">
        <v>1</v>
      </c>
    </row>
    <row r="101" spans="1:19">
      <c r="A101" s="9" t="s">
        <v>8</v>
      </c>
      <c r="B101" s="10">
        <v>18525</v>
      </c>
      <c r="C101" s="10">
        <v>0</v>
      </c>
      <c r="D101" s="10">
        <v>16520</v>
      </c>
      <c r="E101" s="10">
        <v>0</v>
      </c>
      <c r="F101" s="10">
        <v>0</v>
      </c>
      <c r="G101" s="10">
        <v>0</v>
      </c>
      <c r="M101" s="9" t="s">
        <v>19</v>
      </c>
      <c r="N101" s="1">
        <v>307</v>
      </c>
      <c r="O101" s="1">
        <v>27</v>
      </c>
      <c r="P101" s="1">
        <v>22</v>
      </c>
      <c r="Q101" s="1">
        <v>31</v>
      </c>
      <c r="R101" s="1">
        <v>206</v>
      </c>
      <c r="S101" s="1">
        <v>0</v>
      </c>
    </row>
    <row r="102" spans="1:19">
      <c r="A102" s="9" t="s">
        <v>21</v>
      </c>
      <c r="B102" s="10">
        <v>44600</v>
      </c>
      <c r="C102" s="10">
        <v>0</v>
      </c>
      <c r="D102" s="10">
        <v>0</v>
      </c>
      <c r="E102" s="10">
        <v>0</v>
      </c>
      <c r="F102" s="10">
        <v>13002</v>
      </c>
      <c r="G102" s="10">
        <v>0</v>
      </c>
      <c r="M102" s="9" t="s">
        <v>246</v>
      </c>
      <c r="N102" s="1">
        <v>0</v>
      </c>
      <c r="O102" s="1">
        <v>0</v>
      </c>
      <c r="P102" s="1">
        <v>58</v>
      </c>
      <c r="Q102" s="1">
        <v>29</v>
      </c>
      <c r="R102" s="1">
        <v>0</v>
      </c>
      <c r="S102" s="1">
        <v>0</v>
      </c>
    </row>
    <row r="103" spans="1:19">
      <c r="A103" s="9" t="s">
        <v>12</v>
      </c>
      <c r="B103" s="10">
        <v>45466</v>
      </c>
      <c r="C103" s="10">
        <v>7827</v>
      </c>
      <c r="D103" s="10">
        <v>0</v>
      </c>
      <c r="E103" s="10">
        <v>2810</v>
      </c>
      <c r="F103" s="10">
        <v>0</v>
      </c>
      <c r="G103" s="10">
        <v>0</v>
      </c>
      <c r="M103" s="9" t="s">
        <v>21</v>
      </c>
      <c r="N103" s="1">
        <v>24</v>
      </c>
      <c r="O103" s="1">
        <v>0</v>
      </c>
      <c r="P103" s="1">
        <v>0</v>
      </c>
      <c r="Q103" s="1">
        <v>0</v>
      </c>
      <c r="R103" s="1">
        <v>39</v>
      </c>
      <c r="S103" s="1">
        <v>0</v>
      </c>
    </row>
    <row r="104" spans="1:19">
      <c r="A104" s="9" t="s">
        <v>17</v>
      </c>
      <c r="B104" s="10">
        <v>4500</v>
      </c>
      <c r="C104" s="10">
        <v>0</v>
      </c>
      <c r="D104" s="10">
        <v>0</v>
      </c>
      <c r="E104" s="10">
        <v>0</v>
      </c>
      <c r="F104" s="10">
        <v>0</v>
      </c>
      <c r="G104" s="10">
        <v>0</v>
      </c>
      <c r="M104" s="9" t="s">
        <v>20</v>
      </c>
      <c r="N104" s="1">
        <v>87</v>
      </c>
      <c r="O104" s="1">
        <v>0</v>
      </c>
      <c r="P104" s="1">
        <v>96</v>
      </c>
      <c r="Q104" s="1">
        <v>0</v>
      </c>
      <c r="R104" s="1">
        <v>0</v>
      </c>
      <c r="S104" s="1">
        <v>0</v>
      </c>
    </row>
    <row r="105" spans="1:19">
      <c r="A105" s="9" t="s">
        <v>10</v>
      </c>
      <c r="B105" s="10">
        <v>0</v>
      </c>
      <c r="C105" s="10">
        <v>0</v>
      </c>
      <c r="D105" s="10">
        <v>24652</v>
      </c>
      <c r="E105" s="10">
        <v>0</v>
      </c>
      <c r="F105" s="10">
        <v>0</v>
      </c>
      <c r="G105" s="10">
        <v>0</v>
      </c>
      <c r="M105" s="9" t="s">
        <v>14</v>
      </c>
      <c r="N105" s="1">
        <v>0</v>
      </c>
      <c r="O105" s="1">
        <v>0</v>
      </c>
      <c r="P105" s="1">
        <v>88</v>
      </c>
      <c r="Q105" s="1">
        <v>0</v>
      </c>
      <c r="R105" s="1">
        <v>0</v>
      </c>
      <c r="S105" s="1">
        <v>0</v>
      </c>
    </row>
    <row r="106" spans="1:19">
      <c r="A106" s="9" t="s">
        <v>9</v>
      </c>
      <c r="B106" s="10">
        <v>0</v>
      </c>
      <c r="C106" s="10">
        <v>0</v>
      </c>
      <c r="D106" s="10">
        <v>50000</v>
      </c>
      <c r="E106" s="10">
        <v>23400</v>
      </c>
      <c r="F106" s="10">
        <v>0</v>
      </c>
      <c r="G106" s="10">
        <v>0</v>
      </c>
      <c r="M106" s="9" t="s">
        <v>6</v>
      </c>
      <c r="N106" s="1">
        <v>28</v>
      </c>
      <c r="O106" s="1">
        <v>6</v>
      </c>
      <c r="P106" s="1">
        <v>0</v>
      </c>
      <c r="Q106" s="1">
        <v>0</v>
      </c>
      <c r="R106" s="1">
        <v>0</v>
      </c>
      <c r="S106" s="1">
        <v>0</v>
      </c>
    </row>
    <row r="107" spans="1:19">
      <c r="A107" s="9" t="s">
        <v>16</v>
      </c>
      <c r="B107" s="10">
        <v>9205</v>
      </c>
      <c r="C107" s="10">
        <v>2560</v>
      </c>
      <c r="D107" s="10">
        <v>3018</v>
      </c>
      <c r="E107" s="10">
        <v>0</v>
      </c>
      <c r="F107" s="10">
        <v>0</v>
      </c>
      <c r="G107" s="10">
        <v>0</v>
      </c>
      <c r="M107" s="9" t="s">
        <v>9</v>
      </c>
      <c r="N107" s="1">
        <v>0</v>
      </c>
      <c r="O107" s="1">
        <v>0</v>
      </c>
      <c r="P107" s="1">
        <v>85</v>
      </c>
      <c r="Q107" s="1">
        <v>30</v>
      </c>
      <c r="R107" s="1">
        <v>0</v>
      </c>
      <c r="S107" s="1">
        <v>0</v>
      </c>
    </row>
    <row r="108" spans="1:19">
      <c r="A108" s="9" t="s">
        <v>14</v>
      </c>
      <c r="B108" s="10">
        <v>0</v>
      </c>
      <c r="C108" s="10">
        <v>0</v>
      </c>
      <c r="D108" s="10">
        <v>93960</v>
      </c>
      <c r="E108" s="10">
        <v>0</v>
      </c>
      <c r="F108" s="10">
        <v>0</v>
      </c>
      <c r="G108" s="10">
        <v>0</v>
      </c>
      <c r="M108" s="9" t="s">
        <v>7</v>
      </c>
      <c r="N108" s="1">
        <v>0</v>
      </c>
      <c r="O108" s="1">
        <v>0</v>
      </c>
      <c r="P108" s="1">
        <v>0</v>
      </c>
      <c r="Q108" s="1">
        <v>6</v>
      </c>
      <c r="R108" s="1">
        <v>0</v>
      </c>
      <c r="S108" s="1">
        <v>0</v>
      </c>
    </row>
    <row r="109" spans="1:19">
      <c r="A109" s="9" t="s">
        <v>19</v>
      </c>
      <c r="B109" s="10">
        <v>213140</v>
      </c>
      <c r="C109" s="10">
        <v>55255</v>
      </c>
      <c r="D109" s="10">
        <v>15000</v>
      </c>
      <c r="E109" s="10">
        <v>62808</v>
      </c>
      <c r="F109" s="10">
        <v>132974</v>
      </c>
      <c r="G109" s="10">
        <v>0</v>
      </c>
      <c r="M109" s="9" t="s">
        <v>18</v>
      </c>
      <c r="N109" s="1">
        <v>111</v>
      </c>
      <c r="O109" s="1">
        <v>0</v>
      </c>
      <c r="P109" s="1">
        <v>0</v>
      </c>
      <c r="Q109" s="1">
        <v>0</v>
      </c>
      <c r="R109" s="1">
        <v>0</v>
      </c>
      <c r="S109" s="1">
        <v>0</v>
      </c>
    </row>
    <row r="110" spans="1:19">
      <c r="A110" s="9" t="s">
        <v>4</v>
      </c>
      <c r="B110" s="10">
        <v>90912</v>
      </c>
      <c r="C110" s="10">
        <v>0</v>
      </c>
      <c r="D110" s="10">
        <v>0</v>
      </c>
      <c r="E110" s="10">
        <v>0</v>
      </c>
      <c r="F110" s="10">
        <v>0</v>
      </c>
      <c r="G110" s="10">
        <v>0</v>
      </c>
      <c r="M110" s="9" t="s">
        <v>4</v>
      </c>
      <c r="N110" s="1">
        <v>198</v>
      </c>
      <c r="O110" s="1">
        <v>0</v>
      </c>
      <c r="P110" s="1">
        <v>0</v>
      </c>
      <c r="Q110" s="1">
        <v>0</v>
      </c>
      <c r="R110" s="1">
        <v>0</v>
      </c>
      <c r="S110" s="1">
        <v>0</v>
      </c>
    </row>
    <row r="111" spans="1:19">
      <c r="A111" s="9" t="s">
        <v>247</v>
      </c>
      <c r="B111" s="10">
        <v>0</v>
      </c>
      <c r="C111" s="10">
        <v>45670</v>
      </c>
      <c r="D111" s="10">
        <v>0</v>
      </c>
      <c r="E111" s="10">
        <v>0</v>
      </c>
      <c r="F111" s="10">
        <v>0</v>
      </c>
      <c r="G111" s="10">
        <v>0</v>
      </c>
      <c r="M111" s="9" t="s">
        <v>5</v>
      </c>
      <c r="N111" s="1">
        <v>0</v>
      </c>
      <c r="O111" s="1">
        <v>0</v>
      </c>
      <c r="P111" s="1">
        <v>25</v>
      </c>
      <c r="Q111" s="1">
        <v>0</v>
      </c>
      <c r="R111" s="1">
        <v>32</v>
      </c>
      <c r="S111" s="1">
        <v>0</v>
      </c>
    </row>
    <row r="112" spans="1:19">
      <c r="A112" s="9" t="s">
        <v>3</v>
      </c>
      <c r="B112" s="10">
        <v>90222</v>
      </c>
      <c r="C112" s="10">
        <v>483438</v>
      </c>
      <c r="D112" s="10">
        <v>211807</v>
      </c>
      <c r="E112" s="10">
        <v>0</v>
      </c>
      <c r="F112" s="10">
        <v>0</v>
      </c>
      <c r="G112" s="10">
        <v>0</v>
      </c>
      <c r="M112" s="9" t="s">
        <v>3</v>
      </c>
      <c r="N112" s="1">
        <v>89</v>
      </c>
      <c r="O112" s="1">
        <v>283</v>
      </c>
      <c r="P112" s="1">
        <v>206</v>
      </c>
      <c r="Q112" s="1">
        <v>0</v>
      </c>
      <c r="R112" s="1">
        <v>0</v>
      </c>
      <c r="S112" s="1">
        <v>0</v>
      </c>
    </row>
    <row r="113" spans="1:19">
      <c r="A113" s="9" t="s">
        <v>5</v>
      </c>
      <c r="B113" s="10">
        <v>0</v>
      </c>
      <c r="C113" s="10">
        <v>0</v>
      </c>
      <c r="D113" s="10">
        <v>10000</v>
      </c>
      <c r="E113" s="10">
        <v>0</v>
      </c>
      <c r="F113" s="10">
        <v>22500</v>
      </c>
      <c r="G113" s="10">
        <v>0</v>
      </c>
      <c r="M113" s="9" t="s">
        <v>8</v>
      </c>
      <c r="N113" s="1">
        <v>34</v>
      </c>
      <c r="O113" s="1">
        <v>0</v>
      </c>
      <c r="P113" s="1">
        <v>17</v>
      </c>
      <c r="Q113" s="1">
        <v>0</v>
      </c>
      <c r="R113" s="1">
        <v>0</v>
      </c>
      <c r="S113" s="1">
        <v>0</v>
      </c>
    </row>
    <row r="114" spans="1:19">
      <c r="A114" s="9" t="s">
        <v>23</v>
      </c>
      <c r="B114" s="10">
        <v>0</v>
      </c>
      <c r="C114" s="10">
        <v>0</v>
      </c>
      <c r="D114" s="10">
        <v>0</v>
      </c>
      <c r="E114" s="10">
        <v>0</v>
      </c>
      <c r="F114" s="10">
        <v>15405</v>
      </c>
      <c r="G114" s="10">
        <v>0</v>
      </c>
      <c r="M114" s="9" t="s">
        <v>17</v>
      </c>
      <c r="N114" s="1">
        <v>28</v>
      </c>
      <c r="O114" s="1">
        <v>0</v>
      </c>
      <c r="P114" s="1">
        <v>0</v>
      </c>
      <c r="Q114" s="1">
        <v>0</v>
      </c>
      <c r="R114" s="1">
        <v>0</v>
      </c>
      <c r="S114" s="1">
        <v>0</v>
      </c>
    </row>
    <row r="115" spans="1:19">
      <c r="A115" s="9" t="s">
        <v>13</v>
      </c>
      <c r="B115" s="10">
        <v>0</v>
      </c>
      <c r="C115" s="10">
        <v>0</v>
      </c>
      <c r="D115" s="10">
        <v>0</v>
      </c>
      <c r="E115" s="10">
        <v>15000</v>
      </c>
      <c r="F115" s="10">
        <v>5500</v>
      </c>
      <c r="G115" s="10">
        <v>0</v>
      </c>
      <c r="M115" s="9" t="s">
        <v>16</v>
      </c>
      <c r="N115" s="1">
        <v>16</v>
      </c>
      <c r="O115" s="1">
        <v>4</v>
      </c>
      <c r="P115" s="1">
        <v>2</v>
      </c>
      <c r="Q115" s="1">
        <v>0</v>
      </c>
      <c r="R115" s="1">
        <v>0</v>
      </c>
      <c r="S115" s="1">
        <v>0</v>
      </c>
    </row>
    <row r="116" spans="1:19">
      <c r="A116" s="9" t="s">
        <v>246</v>
      </c>
      <c r="B116" s="10">
        <v>0</v>
      </c>
      <c r="C116" s="10">
        <v>0</v>
      </c>
      <c r="D116" s="10">
        <v>73259</v>
      </c>
      <c r="E116" s="10">
        <v>35268</v>
      </c>
      <c r="F116" s="10">
        <v>0</v>
      </c>
      <c r="G116" s="10">
        <v>0</v>
      </c>
      <c r="M116" s="9" t="s">
        <v>247</v>
      </c>
      <c r="N116" s="1">
        <v>0</v>
      </c>
      <c r="O116" s="1">
        <v>83</v>
      </c>
      <c r="P116" s="1">
        <v>0</v>
      </c>
      <c r="Q116" s="1">
        <v>0</v>
      </c>
      <c r="R116" s="1">
        <v>0</v>
      </c>
      <c r="S116" s="1">
        <v>0</v>
      </c>
    </row>
    <row r="117" spans="1:19">
      <c r="A117" s="9" t="s">
        <v>2</v>
      </c>
      <c r="B117" s="10">
        <v>20000</v>
      </c>
      <c r="C117" s="10">
        <v>0</v>
      </c>
      <c r="D117" s="10">
        <v>0</v>
      </c>
      <c r="E117" s="10">
        <v>0</v>
      </c>
      <c r="F117" s="10">
        <v>0</v>
      </c>
      <c r="G117" s="10">
        <v>0</v>
      </c>
      <c r="M117" s="9" t="s">
        <v>2</v>
      </c>
      <c r="N117" s="1">
        <v>30</v>
      </c>
      <c r="O117" s="1">
        <v>0</v>
      </c>
      <c r="P117" s="1">
        <v>0</v>
      </c>
      <c r="Q117" s="1">
        <v>0</v>
      </c>
      <c r="R117" s="1">
        <v>0</v>
      </c>
      <c r="S117" s="1">
        <v>0</v>
      </c>
    </row>
    <row r="118" spans="1:19">
      <c r="A118" s="9" t="s">
        <v>22</v>
      </c>
      <c r="B118" s="10">
        <v>57858</v>
      </c>
      <c r="C118" s="10">
        <v>84519</v>
      </c>
      <c r="D118" s="10">
        <v>0</v>
      </c>
      <c r="E118" s="10">
        <v>0</v>
      </c>
      <c r="F118" s="10">
        <v>0</v>
      </c>
      <c r="G118" s="10">
        <v>0</v>
      </c>
      <c r="M118" s="9" t="s">
        <v>248</v>
      </c>
      <c r="N118" s="1">
        <v>80</v>
      </c>
      <c r="O118" s="1">
        <v>40</v>
      </c>
      <c r="P118" s="1">
        <v>304</v>
      </c>
      <c r="Q118" s="1">
        <v>34</v>
      </c>
      <c r="R118" s="1">
        <v>0</v>
      </c>
      <c r="S118" s="1">
        <v>0</v>
      </c>
    </row>
    <row r="119" spans="1:19">
      <c r="A119" s="9" t="s">
        <v>18</v>
      </c>
      <c r="B119" s="10">
        <v>31304</v>
      </c>
      <c r="C119" s="10">
        <v>0</v>
      </c>
      <c r="D119" s="10">
        <v>0</v>
      </c>
      <c r="E119" s="10">
        <v>0</v>
      </c>
      <c r="F119" s="10">
        <v>0</v>
      </c>
      <c r="G119" s="10">
        <v>0</v>
      </c>
      <c r="M119" s="9" t="s">
        <v>23</v>
      </c>
      <c r="N119" s="1">
        <v>0</v>
      </c>
      <c r="O119" s="1">
        <v>0</v>
      </c>
      <c r="P119" s="1">
        <v>0</v>
      </c>
      <c r="Q119" s="1">
        <v>0</v>
      </c>
      <c r="R119" s="1">
        <v>34</v>
      </c>
      <c r="S119" s="1">
        <v>0</v>
      </c>
    </row>
    <row r="120" spans="1:19">
      <c r="A120" s="9" t="s">
        <v>15</v>
      </c>
      <c r="B120" s="10">
        <v>0</v>
      </c>
      <c r="C120" s="10">
        <v>8273</v>
      </c>
      <c r="D120" s="10">
        <v>0</v>
      </c>
      <c r="E120" s="10">
        <v>0</v>
      </c>
      <c r="F120" s="10">
        <v>0</v>
      </c>
      <c r="G120" s="10">
        <v>0</v>
      </c>
      <c r="M120" s="9" t="s">
        <v>15</v>
      </c>
      <c r="N120" s="1">
        <v>0</v>
      </c>
      <c r="O120" s="1">
        <v>18</v>
      </c>
      <c r="P120" s="1">
        <v>0</v>
      </c>
      <c r="Q120" s="1">
        <v>0</v>
      </c>
      <c r="R120" s="1">
        <v>0</v>
      </c>
      <c r="S120" s="1">
        <v>0</v>
      </c>
    </row>
    <row r="121" spans="1:19">
      <c r="A121" s="9" t="s">
        <v>6</v>
      </c>
      <c r="B121" s="10">
        <v>11910</v>
      </c>
      <c r="C121" s="10">
        <v>3164</v>
      </c>
      <c r="D121" s="10">
        <v>0</v>
      </c>
      <c r="E121" s="10">
        <v>0</v>
      </c>
      <c r="F121" s="10">
        <v>0</v>
      </c>
      <c r="G121" s="10">
        <v>0</v>
      </c>
      <c r="M121" s="9" t="s">
        <v>13</v>
      </c>
      <c r="N121" s="1">
        <v>0</v>
      </c>
      <c r="O121" s="1">
        <v>0</v>
      </c>
      <c r="P121" s="1">
        <v>0</v>
      </c>
      <c r="Q121" s="1">
        <v>28</v>
      </c>
      <c r="R121" s="1">
        <v>9</v>
      </c>
      <c r="S121" s="1">
        <v>0</v>
      </c>
    </row>
    <row r="122" spans="1:19">
      <c r="A122" s="9" t="s">
        <v>24</v>
      </c>
      <c r="B122" s="10">
        <v>0</v>
      </c>
      <c r="C122" s="10">
        <v>0</v>
      </c>
      <c r="D122" s="10">
        <v>0</v>
      </c>
      <c r="E122" s="10">
        <v>0</v>
      </c>
      <c r="F122" s="10">
        <v>31943</v>
      </c>
      <c r="G122" s="10">
        <v>0</v>
      </c>
      <c r="M122" s="9" t="s">
        <v>24</v>
      </c>
      <c r="N122" s="1">
        <v>0</v>
      </c>
      <c r="O122" s="1">
        <v>0</v>
      </c>
      <c r="P122" s="1">
        <v>0</v>
      </c>
      <c r="Q122" s="1">
        <v>0</v>
      </c>
      <c r="R122" s="1">
        <v>37</v>
      </c>
      <c r="S122" s="1">
        <v>0</v>
      </c>
    </row>
    <row r="123" spans="1:19">
      <c r="A123" s="9" t="s">
        <v>7</v>
      </c>
      <c r="B123" s="10">
        <v>0</v>
      </c>
      <c r="C123" s="10">
        <v>0</v>
      </c>
      <c r="D123" s="10">
        <v>0</v>
      </c>
      <c r="E123" s="10">
        <v>2515</v>
      </c>
      <c r="F123" s="10">
        <v>0</v>
      </c>
      <c r="G123" s="10">
        <v>0</v>
      </c>
      <c r="M123" s="9" t="s">
        <v>12</v>
      </c>
      <c r="N123" s="1">
        <v>74</v>
      </c>
      <c r="O123" s="1">
        <v>20</v>
      </c>
      <c r="P123" s="1">
        <v>0</v>
      </c>
      <c r="Q123" s="1">
        <v>9</v>
      </c>
      <c r="R123" s="1">
        <v>0</v>
      </c>
      <c r="S123" s="1">
        <v>0</v>
      </c>
    </row>
    <row r="124" spans="1:19">
      <c r="A124" s="9" t="s">
        <v>1</v>
      </c>
      <c r="B124" s="10">
        <v>0</v>
      </c>
      <c r="C124" s="10">
        <v>0</v>
      </c>
      <c r="D124" s="10">
        <v>53388</v>
      </c>
      <c r="E124" s="10">
        <v>0</v>
      </c>
      <c r="F124" s="10">
        <v>0</v>
      </c>
      <c r="G124" s="10">
        <v>0</v>
      </c>
      <c r="M124" s="9" t="s">
        <v>1</v>
      </c>
      <c r="N124" s="1">
        <v>0</v>
      </c>
      <c r="O124" s="1">
        <v>0</v>
      </c>
      <c r="P124" s="1">
        <v>42</v>
      </c>
      <c r="Q124" s="1">
        <v>0</v>
      </c>
      <c r="R124" s="1">
        <v>0</v>
      </c>
      <c r="S124" s="1">
        <v>0</v>
      </c>
    </row>
    <row r="125" spans="1:19">
      <c r="A125" s="9" t="s">
        <v>11</v>
      </c>
      <c r="B125" s="10">
        <v>0</v>
      </c>
      <c r="C125" s="10">
        <v>0</v>
      </c>
      <c r="D125" s="10">
        <v>0</v>
      </c>
      <c r="E125" s="10">
        <v>79852</v>
      </c>
      <c r="F125" s="10">
        <v>0</v>
      </c>
      <c r="G125" s="10">
        <v>0</v>
      </c>
      <c r="M125" s="9" t="s">
        <v>22</v>
      </c>
      <c r="N125" s="1">
        <v>98</v>
      </c>
      <c r="O125" s="1">
        <v>150</v>
      </c>
      <c r="P125" s="1">
        <v>0</v>
      </c>
      <c r="Q125" s="1">
        <v>0</v>
      </c>
      <c r="R125" s="1">
        <v>0</v>
      </c>
      <c r="S125" s="1">
        <v>0</v>
      </c>
    </row>
    <row r="126" spans="1:19">
      <c r="A126" s="9" t="s">
        <v>248</v>
      </c>
      <c r="B126" s="10">
        <v>32163</v>
      </c>
      <c r="C126" s="10">
        <v>34546</v>
      </c>
      <c r="D126" s="10">
        <v>267192</v>
      </c>
      <c r="E126" s="10">
        <v>22484</v>
      </c>
      <c r="F126" s="10">
        <v>0</v>
      </c>
      <c r="G126" s="10">
        <v>0</v>
      </c>
      <c r="M126" s="9" t="s">
        <v>10</v>
      </c>
      <c r="N126" s="1">
        <v>0</v>
      </c>
      <c r="O126" s="1">
        <v>0</v>
      </c>
      <c r="P126" s="1">
        <v>23</v>
      </c>
      <c r="Q126" s="1">
        <v>0</v>
      </c>
      <c r="R126" s="1">
        <v>0</v>
      </c>
      <c r="S126" s="1">
        <v>0</v>
      </c>
    </row>
    <row r="127" spans="1:19">
      <c r="A127" s="9" t="s">
        <v>20</v>
      </c>
      <c r="B127" s="10">
        <v>92520</v>
      </c>
      <c r="C127" s="10">
        <v>0</v>
      </c>
      <c r="D127" s="10">
        <v>102297</v>
      </c>
      <c r="E127" s="10">
        <v>0</v>
      </c>
      <c r="F127" s="10">
        <v>0</v>
      </c>
      <c r="G127" s="10">
        <v>0</v>
      </c>
      <c r="M127" s="9" t="s">
        <v>11</v>
      </c>
      <c r="N127" s="1">
        <v>0</v>
      </c>
      <c r="O127" s="1">
        <v>0</v>
      </c>
      <c r="P127" s="1">
        <v>0</v>
      </c>
      <c r="Q127" s="1">
        <v>60</v>
      </c>
      <c r="R127" s="1">
        <v>0</v>
      </c>
      <c r="S127" s="1">
        <v>0</v>
      </c>
    </row>
    <row r="128" spans="1:19">
      <c r="A128" s="9" t="s">
        <v>0</v>
      </c>
      <c r="B128" s="10">
        <v>858675646</v>
      </c>
      <c r="C128" s="10">
        <v>1059466600</v>
      </c>
      <c r="D128" s="10">
        <v>1275095920</v>
      </c>
      <c r="E128" s="10">
        <v>908991924</v>
      </c>
      <c r="F128" s="10">
        <v>916930102</v>
      </c>
      <c r="G128" s="10">
        <v>858807538</v>
      </c>
      <c r="M128" s="9" t="s">
        <v>0</v>
      </c>
      <c r="N128" s="1">
        <v>1517206</v>
      </c>
      <c r="O128" s="1">
        <v>1683163</v>
      </c>
      <c r="P128" s="1">
        <v>1866699</v>
      </c>
      <c r="Q128" s="1">
        <v>1455695</v>
      </c>
      <c r="R128" s="1">
        <v>1496983</v>
      </c>
      <c r="S128" s="1">
        <v>1343832</v>
      </c>
    </row>
  </sheetData>
  <mergeCells count="5">
    <mergeCell ref="A3:G4"/>
    <mergeCell ref="M3:S4"/>
    <mergeCell ref="A5:G5"/>
    <mergeCell ref="M5:S5"/>
    <mergeCell ref="A1:S1"/>
  </mergeCells>
  <pageMargins left="0.7" right="0.7" top="0.75" bottom="0.75" header="0.3" footer="0.3"/>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E976D5-87B6-4C82-8AF8-0FE9A285464B}">
  <sheetPr>
    <tabColor theme="4" tint="0.79998168889431442"/>
  </sheetPr>
  <dimension ref="A1:K749"/>
  <sheetViews>
    <sheetView workbookViewId="0">
      <selection sqref="A1:K1"/>
    </sheetView>
  </sheetViews>
  <sheetFormatPr baseColWidth="10" defaultColWidth="8.83203125" defaultRowHeight="15"/>
  <cols>
    <col min="1" max="1" width="7.6640625" bestFit="1" customWidth="1"/>
    <col min="2" max="2" width="28.33203125" bestFit="1" customWidth="1"/>
    <col min="3" max="3" width="17" bestFit="1" customWidth="1"/>
    <col min="4" max="4" width="22.5" bestFit="1" customWidth="1"/>
    <col min="5" max="5" width="13.6640625" bestFit="1" customWidth="1"/>
    <col min="6" max="7" width="15.33203125" bestFit="1" customWidth="1"/>
    <col min="8" max="10" width="13.6640625" bestFit="1" customWidth="1"/>
    <col min="11" max="11" width="26.33203125" bestFit="1" customWidth="1"/>
  </cols>
  <sheetData>
    <row r="1" spans="1:11" ht="47">
      <c r="A1" s="105" t="s">
        <v>249</v>
      </c>
      <c r="B1" s="105"/>
      <c r="C1" s="105"/>
      <c r="D1" s="105"/>
      <c r="E1" s="105"/>
      <c r="F1" s="105"/>
      <c r="G1" s="105"/>
      <c r="H1" s="105"/>
      <c r="I1" s="105"/>
      <c r="J1" s="105"/>
      <c r="K1" s="105"/>
    </row>
    <row r="2" spans="1:11" ht="34">
      <c r="A2" s="106" t="s">
        <v>256</v>
      </c>
      <c r="B2" s="106"/>
      <c r="C2" s="106"/>
      <c r="D2" s="106"/>
      <c r="E2" s="106"/>
      <c r="F2" s="106"/>
      <c r="G2" s="106"/>
      <c r="H2" s="106"/>
      <c r="I2" s="106"/>
      <c r="J2" s="106"/>
      <c r="K2" s="106"/>
    </row>
    <row r="4" spans="1:11">
      <c r="B4" t="s">
        <v>111</v>
      </c>
      <c r="D4" s="20"/>
      <c r="E4" s="27">
        <v>2020</v>
      </c>
      <c r="F4" s="27">
        <v>2021</v>
      </c>
      <c r="G4" s="27">
        <v>2022</v>
      </c>
      <c r="H4" s="27">
        <v>2023</v>
      </c>
      <c r="I4" s="27">
        <v>2024</v>
      </c>
      <c r="J4" s="27">
        <v>2025</v>
      </c>
      <c r="K4" s="27" t="s">
        <v>251</v>
      </c>
    </row>
    <row r="5" spans="1:11">
      <c r="B5" t="s">
        <v>110</v>
      </c>
      <c r="D5" s="21" t="s">
        <v>0</v>
      </c>
      <c r="E5" s="24">
        <v>858675646</v>
      </c>
      <c r="F5" s="24">
        <v>1059466600</v>
      </c>
      <c r="G5" s="24">
        <v>1275095920</v>
      </c>
      <c r="H5" s="24">
        <v>908991924</v>
      </c>
      <c r="I5" s="24">
        <v>916930102</v>
      </c>
      <c r="J5" s="24">
        <v>858807538</v>
      </c>
      <c r="K5" s="21">
        <v>-6</v>
      </c>
    </row>
    <row r="7" spans="1:11">
      <c r="A7" t="s">
        <v>213</v>
      </c>
      <c r="B7" t="s">
        <v>109</v>
      </c>
      <c r="C7" t="s">
        <v>227</v>
      </c>
      <c r="D7" t="s">
        <v>108</v>
      </c>
      <c r="E7" s="4" t="s">
        <v>228</v>
      </c>
      <c r="F7" s="4" t="s">
        <v>229</v>
      </c>
      <c r="G7" s="4" t="s">
        <v>230</v>
      </c>
      <c r="H7" s="4" t="s">
        <v>231</v>
      </c>
      <c r="I7" s="4" t="s">
        <v>232</v>
      </c>
      <c r="J7" s="4" t="s">
        <v>233</v>
      </c>
      <c r="K7" t="s">
        <v>251</v>
      </c>
    </row>
    <row r="8" spans="1:11">
      <c r="A8">
        <v>101</v>
      </c>
      <c r="B8" t="s">
        <v>105</v>
      </c>
      <c r="C8" t="s">
        <v>214</v>
      </c>
      <c r="D8" t="str">
        <f>LEFT(LumberValue[[#This Row],[Partner]],10)&amp;" "&amp;LEFT(LumberValue[[#This Row],[Species]],10)</f>
        <v>China Red Oak</v>
      </c>
      <c r="E8" s="2">
        <v>143913143</v>
      </c>
      <c r="F8" s="2">
        <v>150855537</v>
      </c>
      <c r="G8" s="2">
        <v>169662463</v>
      </c>
      <c r="H8" s="2">
        <v>110434505</v>
      </c>
      <c r="I8" s="2">
        <v>118872667</v>
      </c>
      <c r="J8" s="2">
        <v>119905982</v>
      </c>
      <c r="K8">
        <v>1</v>
      </c>
    </row>
    <row r="9" spans="1:11">
      <c r="A9">
        <v>102</v>
      </c>
      <c r="B9" t="s">
        <v>105</v>
      </c>
      <c r="C9" t="s">
        <v>217</v>
      </c>
      <c r="D9" t="str">
        <f>LEFT(LumberValue[[#This Row],[Partner]],10)&amp;" "&amp;LEFT(LumberValue[[#This Row],[Species]],10)</f>
        <v>China Walnut</v>
      </c>
      <c r="E9" s="2">
        <v>57905761</v>
      </c>
      <c r="F9" s="2">
        <v>70560006</v>
      </c>
      <c r="G9" s="2">
        <v>86029167</v>
      </c>
      <c r="H9" s="2">
        <v>76389291</v>
      </c>
      <c r="I9" s="2">
        <v>79754779</v>
      </c>
      <c r="J9" s="2">
        <v>62195581</v>
      </c>
      <c r="K9">
        <v>-22</v>
      </c>
    </row>
    <row r="10" spans="1:11">
      <c r="A10">
        <v>103</v>
      </c>
      <c r="B10" t="s">
        <v>105</v>
      </c>
      <c r="C10" t="s">
        <v>215</v>
      </c>
      <c r="D10" t="str">
        <f>LEFT(LumberValue[[#This Row],[Partner]],10)&amp;" "&amp;LEFT(LumberValue[[#This Row],[Species]],10)</f>
        <v>China Cherry</v>
      </c>
      <c r="E10" s="2">
        <v>44731169</v>
      </c>
      <c r="F10" s="2">
        <v>47470462</v>
      </c>
      <c r="G10" s="2">
        <v>70243144</v>
      </c>
      <c r="H10" s="2">
        <v>58520618</v>
      </c>
      <c r="I10" s="2">
        <v>47957360</v>
      </c>
      <c r="J10" s="2">
        <v>41402089</v>
      </c>
      <c r="K10">
        <v>-14</v>
      </c>
    </row>
    <row r="11" spans="1:11">
      <c r="A11">
        <v>104</v>
      </c>
      <c r="B11" t="s">
        <v>105</v>
      </c>
      <c r="C11" t="s">
        <v>216</v>
      </c>
      <c r="D11" t="str">
        <f>LEFT(LumberValue[[#This Row],[Partner]],10)&amp;" "&amp;LEFT(LumberValue[[#This Row],[Species]],10)</f>
        <v>China White Oak</v>
      </c>
      <c r="E11" s="2">
        <v>47155154</v>
      </c>
      <c r="F11" s="2">
        <v>55282771</v>
      </c>
      <c r="G11" s="2">
        <v>72973591</v>
      </c>
      <c r="H11" s="2">
        <v>42221922</v>
      </c>
      <c r="I11" s="2">
        <v>29620132</v>
      </c>
      <c r="J11" s="2">
        <v>31345378</v>
      </c>
      <c r="K11">
        <v>6</v>
      </c>
    </row>
    <row r="12" spans="1:11">
      <c r="A12">
        <v>105</v>
      </c>
      <c r="B12" t="s">
        <v>105</v>
      </c>
      <c r="C12" t="s">
        <v>218</v>
      </c>
      <c r="D12" t="str">
        <f>LEFT(LumberValue[[#This Row],[Partner]],10)&amp;" "&amp;LEFT(LumberValue[[#This Row],[Species]],10)</f>
        <v>China Ash</v>
      </c>
      <c r="E12" s="2">
        <v>54021659</v>
      </c>
      <c r="F12" s="2">
        <v>43854621</v>
      </c>
      <c r="G12" s="2">
        <v>34866639</v>
      </c>
      <c r="H12" s="2">
        <v>42293863</v>
      </c>
      <c r="I12" s="2">
        <v>36798638</v>
      </c>
      <c r="J12" s="2">
        <v>27706923</v>
      </c>
      <c r="K12">
        <v>-25</v>
      </c>
    </row>
    <row r="13" spans="1:11">
      <c r="A13">
        <v>106</v>
      </c>
      <c r="B13" t="s">
        <v>105</v>
      </c>
      <c r="C13" t="s">
        <v>220</v>
      </c>
      <c r="D13" t="str">
        <f>LEFT(LumberValue[[#This Row],[Partner]],10)&amp;" "&amp;LEFT(LumberValue[[#This Row],[Species]],10)</f>
        <v>China Maple</v>
      </c>
      <c r="E13" s="2">
        <v>8702070</v>
      </c>
      <c r="F13" s="2">
        <v>10898242</v>
      </c>
      <c r="G13" s="2">
        <v>14820159</v>
      </c>
      <c r="H13" s="2">
        <v>16756401</v>
      </c>
      <c r="I13" s="2">
        <v>11356736</v>
      </c>
      <c r="J13" s="2">
        <v>12717475</v>
      </c>
      <c r="K13">
        <v>12</v>
      </c>
    </row>
    <row r="14" spans="1:11">
      <c r="A14">
        <v>107</v>
      </c>
      <c r="B14" t="s">
        <v>105</v>
      </c>
      <c r="C14" t="s">
        <v>219</v>
      </c>
      <c r="D14" t="str">
        <f>LEFT(LumberValue[[#This Row],[Partner]],10)&amp;" "&amp;LEFT(LumberValue[[#This Row],[Species]],10)</f>
        <v>China Yellow Pop</v>
      </c>
      <c r="E14" s="2">
        <v>21254787</v>
      </c>
      <c r="F14" s="2">
        <v>14460761</v>
      </c>
      <c r="G14" s="2">
        <v>17397578</v>
      </c>
      <c r="H14" s="2">
        <v>15666634</v>
      </c>
      <c r="I14" s="2">
        <v>12401561</v>
      </c>
      <c r="J14" s="2">
        <v>7411966</v>
      </c>
      <c r="K14">
        <v>-40</v>
      </c>
    </row>
    <row r="15" spans="1:11">
      <c r="A15">
        <v>108</v>
      </c>
      <c r="B15" t="s">
        <v>105</v>
      </c>
      <c r="C15" t="s">
        <v>222</v>
      </c>
      <c r="D15" t="str">
        <f>LEFT(LumberValue[[#This Row],[Partner]],10)&amp;" "&amp;LEFT(LumberValue[[#This Row],[Species]],10)</f>
        <v>China Hickory</v>
      </c>
      <c r="E15" s="2">
        <v>7609436</v>
      </c>
      <c r="F15" s="2">
        <v>7997193</v>
      </c>
      <c r="G15" s="2">
        <v>11705180</v>
      </c>
      <c r="H15" s="2">
        <v>6477085</v>
      </c>
      <c r="I15" s="2">
        <v>6461514</v>
      </c>
      <c r="J15" s="2">
        <v>5406004</v>
      </c>
      <c r="K15">
        <v>-16</v>
      </c>
    </row>
    <row r="16" spans="1:11">
      <c r="A16">
        <v>109</v>
      </c>
      <c r="B16" t="s">
        <v>105</v>
      </c>
      <c r="C16" t="s">
        <v>221</v>
      </c>
      <c r="D16" t="str">
        <f>LEFT(LumberValue[[#This Row],[Partner]],10)&amp;" "&amp;LEFT(LumberValue[[#This Row],[Species]],10)</f>
        <v>China Western Re</v>
      </c>
      <c r="E16" s="2">
        <v>12836031</v>
      </c>
      <c r="F16" s="2">
        <v>12312405</v>
      </c>
      <c r="G16" s="2">
        <v>18572216</v>
      </c>
      <c r="H16" s="2">
        <v>9232401</v>
      </c>
      <c r="I16" s="2">
        <v>6205606</v>
      </c>
      <c r="J16" s="2">
        <v>3686541</v>
      </c>
      <c r="K16">
        <v>-41</v>
      </c>
    </row>
    <row r="17" spans="1:11">
      <c r="A17">
        <v>110</v>
      </c>
      <c r="B17" t="s">
        <v>105</v>
      </c>
      <c r="C17" t="s">
        <v>223</v>
      </c>
      <c r="D17" t="str">
        <f>LEFT(LumberValue[[#This Row],[Partner]],10)&amp;" "&amp;LEFT(LumberValue[[#This Row],[Species]],10)</f>
        <v>China Other Temp</v>
      </c>
      <c r="E17" s="2">
        <v>5111968</v>
      </c>
      <c r="F17" s="2">
        <v>3400469</v>
      </c>
      <c r="G17" s="2">
        <v>4612442</v>
      </c>
      <c r="H17" s="2">
        <v>3684364</v>
      </c>
      <c r="I17" s="2">
        <v>3755013</v>
      </c>
      <c r="J17" s="2">
        <v>2091258</v>
      </c>
      <c r="K17">
        <v>-44</v>
      </c>
    </row>
    <row r="18" spans="1:11">
      <c r="A18">
        <v>111</v>
      </c>
      <c r="B18" t="s">
        <v>105</v>
      </c>
      <c r="C18" t="s">
        <v>224</v>
      </c>
      <c r="D18" t="str">
        <f>LEFT(LumberValue[[#This Row],[Partner]],10)&amp;" "&amp;LEFT(LumberValue[[#This Row],[Species]],10)</f>
        <v>China Beech</v>
      </c>
      <c r="E18" s="2">
        <v>0</v>
      </c>
      <c r="F18" s="2">
        <v>40000</v>
      </c>
      <c r="G18" s="2">
        <v>36057</v>
      </c>
      <c r="H18" s="2">
        <v>0</v>
      </c>
      <c r="I18" s="2">
        <v>22416</v>
      </c>
      <c r="J18" s="2">
        <v>0</v>
      </c>
    </row>
    <row r="19" spans="1:11">
      <c r="A19">
        <v>112</v>
      </c>
      <c r="B19" t="s">
        <v>105</v>
      </c>
      <c r="C19" t="s">
        <v>225</v>
      </c>
      <c r="D19" t="str">
        <f>LEFT(LumberValue[[#This Row],[Partner]],10)&amp;" "&amp;LEFT(LumberValue[[#This Row],[Species]],10)</f>
        <v>China Birch</v>
      </c>
      <c r="E19" s="2">
        <v>12012</v>
      </c>
      <c r="F19" s="2">
        <v>65317</v>
      </c>
      <c r="G19" s="2">
        <v>16095</v>
      </c>
      <c r="H19" s="2">
        <v>11577</v>
      </c>
      <c r="I19" s="2">
        <v>94500</v>
      </c>
      <c r="J19" s="2">
        <v>0</v>
      </c>
    </row>
    <row r="20" spans="1:11">
      <c r="A20">
        <v>113</v>
      </c>
      <c r="B20" t="s">
        <v>105</v>
      </c>
      <c r="C20" t="s">
        <v>226</v>
      </c>
      <c r="D20" t="str">
        <f>LEFT(LumberValue[[#This Row],[Partner]],10)&amp;" "&amp;LEFT(LumberValue[[#This Row],[Species]],10)</f>
        <v>China Tropical</v>
      </c>
      <c r="E20" s="2">
        <v>72750</v>
      </c>
      <c r="F20" s="2">
        <v>0</v>
      </c>
      <c r="G20" s="2">
        <v>0</v>
      </c>
      <c r="H20" s="2">
        <v>0</v>
      </c>
      <c r="I20" s="2">
        <v>5178</v>
      </c>
      <c r="J20" s="2">
        <v>0</v>
      </c>
    </row>
    <row r="21" spans="1:11">
      <c r="A21">
        <v>201</v>
      </c>
      <c r="B21" t="s">
        <v>104</v>
      </c>
      <c r="C21" t="s">
        <v>216</v>
      </c>
      <c r="D21" t="str">
        <f>LEFT(LumberValue[[#This Row],[Partner]],10)&amp;" "&amp;LEFT(LumberValue[[#This Row],[Species]],10)</f>
        <v>Vietnam White Oak</v>
      </c>
      <c r="E21" s="2">
        <v>20204835</v>
      </c>
      <c r="F21" s="2">
        <v>30547734</v>
      </c>
      <c r="G21" s="2">
        <v>32288348</v>
      </c>
      <c r="H21" s="2">
        <v>23530253</v>
      </c>
      <c r="I21" s="2">
        <v>32242240</v>
      </c>
      <c r="J21" s="2">
        <v>42509665</v>
      </c>
      <c r="K21">
        <v>32</v>
      </c>
    </row>
    <row r="22" spans="1:11">
      <c r="A22">
        <v>202</v>
      </c>
      <c r="B22" t="s">
        <v>104</v>
      </c>
      <c r="C22" t="s">
        <v>214</v>
      </c>
      <c r="D22" t="str">
        <f>LEFT(LumberValue[[#This Row],[Partner]],10)&amp;" "&amp;LEFT(LumberValue[[#This Row],[Species]],10)</f>
        <v>Vietnam Red Oak</v>
      </c>
      <c r="E22" s="2">
        <v>10186145</v>
      </c>
      <c r="F22" s="2">
        <v>12235714</v>
      </c>
      <c r="G22" s="2">
        <v>16802255</v>
      </c>
      <c r="H22" s="2">
        <v>10635618</v>
      </c>
      <c r="I22" s="2">
        <v>16156896</v>
      </c>
      <c r="J22" s="2">
        <v>18872752</v>
      </c>
      <c r="K22">
        <v>17</v>
      </c>
    </row>
    <row r="23" spans="1:11">
      <c r="A23">
        <v>203</v>
      </c>
      <c r="B23" t="s">
        <v>104</v>
      </c>
      <c r="C23" t="s">
        <v>219</v>
      </c>
      <c r="D23" t="str">
        <f>LEFT(LumberValue[[#This Row],[Partner]],10)&amp;" "&amp;LEFT(LumberValue[[#This Row],[Species]],10)</f>
        <v>Vietnam Yellow Pop</v>
      </c>
      <c r="E23" s="2">
        <v>36177740</v>
      </c>
      <c r="F23" s="2">
        <v>39359853</v>
      </c>
      <c r="G23" s="2">
        <v>35247799</v>
      </c>
      <c r="H23" s="2">
        <v>19701912</v>
      </c>
      <c r="I23" s="2">
        <v>26037953</v>
      </c>
      <c r="J23" s="2">
        <v>17008586</v>
      </c>
      <c r="K23">
        <v>-35</v>
      </c>
    </row>
    <row r="24" spans="1:11">
      <c r="A24">
        <v>204</v>
      </c>
      <c r="B24" t="s">
        <v>104</v>
      </c>
      <c r="C24" t="s">
        <v>217</v>
      </c>
      <c r="D24" t="str">
        <f>LEFT(LumberValue[[#This Row],[Partner]],10)&amp;" "&amp;LEFT(LumberValue[[#This Row],[Species]],10)</f>
        <v>Vietnam Walnut</v>
      </c>
      <c r="E24" s="2">
        <v>12110292</v>
      </c>
      <c r="F24" s="2">
        <v>14669599</v>
      </c>
      <c r="G24" s="2">
        <v>23559609</v>
      </c>
      <c r="H24" s="2">
        <v>12931407</v>
      </c>
      <c r="I24" s="2">
        <v>14813961</v>
      </c>
      <c r="J24" s="2">
        <v>16377478</v>
      </c>
      <c r="K24">
        <v>11</v>
      </c>
    </row>
    <row r="25" spans="1:11">
      <c r="A25">
        <v>205</v>
      </c>
      <c r="B25" t="s">
        <v>104</v>
      </c>
      <c r="C25" t="s">
        <v>221</v>
      </c>
      <c r="D25" t="str">
        <f>LEFT(LumberValue[[#This Row],[Partner]],10)&amp;" "&amp;LEFT(LumberValue[[#This Row],[Species]],10)</f>
        <v>Vietnam Western Re</v>
      </c>
      <c r="E25" s="2">
        <v>5579296</v>
      </c>
      <c r="F25" s="2">
        <v>7339183</v>
      </c>
      <c r="G25" s="2">
        <v>8029356</v>
      </c>
      <c r="H25" s="2">
        <v>3684378</v>
      </c>
      <c r="I25" s="2">
        <v>6167587</v>
      </c>
      <c r="J25" s="2">
        <v>5399357</v>
      </c>
      <c r="K25">
        <v>-12</v>
      </c>
    </row>
    <row r="26" spans="1:11">
      <c r="A26">
        <v>206</v>
      </c>
      <c r="B26" t="s">
        <v>104</v>
      </c>
      <c r="C26" t="s">
        <v>223</v>
      </c>
      <c r="D26" t="str">
        <f>LEFT(LumberValue[[#This Row],[Partner]],10)&amp;" "&amp;LEFT(LumberValue[[#This Row],[Species]],10)</f>
        <v>Vietnam Other Temp</v>
      </c>
      <c r="E26" s="2">
        <v>2448492</v>
      </c>
      <c r="F26" s="2">
        <v>5336855</v>
      </c>
      <c r="G26" s="2">
        <v>5314866</v>
      </c>
      <c r="H26" s="2">
        <v>3582292</v>
      </c>
      <c r="I26" s="2">
        <v>7078400</v>
      </c>
      <c r="J26" s="2">
        <v>5152354</v>
      </c>
      <c r="K26">
        <v>-27</v>
      </c>
    </row>
    <row r="27" spans="1:11">
      <c r="A27">
        <v>207</v>
      </c>
      <c r="B27" t="s">
        <v>104</v>
      </c>
      <c r="C27" t="s">
        <v>218</v>
      </c>
      <c r="D27" t="str">
        <f>LEFT(LumberValue[[#This Row],[Partner]],10)&amp;" "&amp;LEFT(LumberValue[[#This Row],[Species]],10)</f>
        <v>Vietnam Ash</v>
      </c>
      <c r="E27" s="2">
        <v>4249377</v>
      </c>
      <c r="F27" s="2">
        <v>4216734</v>
      </c>
      <c r="G27" s="2">
        <v>3486893</v>
      </c>
      <c r="H27" s="2">
        <v>1239008</v>
      </c>
      <c r="I27" s="2">
        <v>1679781</v>
      </c>
      <c r="J27" s="2">
        <v>2553567</v>
      </c>
      <c r="K27">
        <v>52</v>
      </c>
    </row>
    <row r="28" spans="1:11">
      <c r="A28">
        <v>208</v>
      </c>
      <c r="B28" t="s">
        <v>104</v>
      </c>
      <c r="C28" t="s">
        <v>222</v>
      </c>
      <c r="D28" t="str">
        <f>LEFT(LumberValue[[#This Row],[Partner]],10)&amp;" "&amp;LEFT(LumberValue[[#This Row],[Species]],10)</f>
        <v>Vietnam Hickory</v>
      </c>
      <c r="E28" s="2">
        <v>1658010</v>
      </c>
      <c r="F28" s="2">
        <v>2312245</v>
      </c>
      <c r="G28" s="2">
        <v>2881831</v>
      </c>
      <c r="H28" s="2">
        <v>2934705</v>
      </c>
      <c r="I28" s="2">
        <v>3320483</v>
      </c>
      <c r="J28" s="2">
        <v>2190446</v>
      </c>
      <c r="K28">
        <v>-34</v>
      </c>
    </row>
    <row r="29" spans="1:11">
      <c r="A29">
        <v>209</v>
      </c>
      <c r="B29" t="s">
        <v>104</v>
      </c>
      <c r="C29" t="s">
        <v>220</v>
      </c>
      <c r="D29" t="str">
        <f>LEFT(LumberValue[[#This Row],[Partner]],10)&amp;" "&amp;LEFT(LumberValue[[#This Row],[Species]],10)</f>
        <v>Vietnam Maple</v>
      </c>
      <c r="E29" s="2">
        <v>1029677</v>
      </c>
      <c r="F29" s="2">
        <v>3428376</v>
      </c>
      <c r="G29" s="2">
        <v>2406672</v>
      </c>
      <c r="H29" s="2">
        <v>1539495</v>
      </c>
      <c r="I29" s="2">
        <v>2069171</v>
      </c>
      <c r="J29" s="2">
        <v>2142480</v>
      </c>
      <c r="K29">
        <v>4</v>
      </c>
    </row>
    <row r="30" spans="1:11">
      <c r="A30">
        <v>210</v>
      </c>
      <c r="B30" t="s">
        <v>104</v>
      </c>
      <c r="C30" t="s">
        <v>215</v>
      </c>
      <c r="D30" t="str">
        <f>LEFT(LumberValue[[#This Row],[Partner]],10)&amp;" "&amp;LEFT(LumberValue[[#This Row],[Species]],10)</f>
        <v>Vietnam Cherry</v>
      </c>
      <c r="E30" s="2">
        <v>592283</v>
      </c>
      <c r="F30" s="2">
        <v>1214712</v>
      </c>
      <c r="G30" s="2">
        <v>935708</v>
      </c>
      <c r="H30" s="2">
        <v>802575</v>
      </c>
      <c r="I30" s="2">
        <v>599663</v>
      </c>
      <c r="J30" s="2">
        <v>260558</v>
      </c>
      <c r="K30">
        <v>-57</v>
      </c>
    </row>
    <row r="31" spans="1:11">
      <c r="A31">
        <v>211</v>
      </c>
      <c r="B31" t="s">
        <v>104</v>
      </c>
      <c r="C31" t="s">
        <v>224</v>
      </c>
      <c r="D31" t="str">
        <f>LEFT(LumberValue[[#This Row],[Partner]],10)&amp;" "&amp;LEFT(LumberValue[[#This Row],[Species]],10)</f>
        <v>Vietnam Beech</v>
      </c>
      <c r="E31" s="2">
        <v>29400</v>
      </c>
      <c r="F31" s="2">
        <v>19448</v>
      </c>
      <c r="G31" s="2">
        <v>19000</v>
      </c>
      <c r="H31" s="2">
        <v>0</v>
      </c>
      <c r="I31" s="2">
        <v>54474</v>
      </c>
      <c r="J31" s="2">
        <v>46316</v>
      </c>
      <c r="K31">
        <v>-15</v>
      </c>
    </row>
    <row r="32" spans="1:11">
      <c r="A32">
        <v>212</v>
      </c>
      <c r="B32" t="s">
        <v>104</v>
      </c>
      <c r="C32" t="s">
        <v>225</v>
      </c>
      <c r="D32" t="str">
        <f>LEFT(LumberValue[[#This Row],[Partner]],10)&amp;" "&amp;LEFT(LumberValue[[#This Row],[Species]],10)</f>
        <v>Vietnam Birch</v>
      </c>
      <c r="E32" s="2">
        <v>74768</v>
      </c>
      <c r="F32" s="2">
        <v>18895</v>
      </c>
      <c r="G32" s="2">
        <v>0</v>
      </c>
      <c r="H32" s="2">
        <v>0</v>
      </c>
      <c r="I32" s="2">
        <v>0</v>
      </c>
      <c r="J32" s="2">
        <v>7624</v>
      </c>
    </row>
    <row r="33" spans="1:11">
      <c r="A33">
        <v>213</v>
      </c>
      <c r="B33" t="s">
        <v>104</v>
      </c>
      <c r="C33" t="s">
        <v>226</v>
      </c>
      <c r="D33" t="str">
        <f>LEFT(LumberValue[[#This Row],[Partner]],10)&amp;" "&amp;LEFT(LumberValue[[#This Row],[Species]],10)</f>
        <v>Vietnam Tropical</v>
      </c>
      <c r="E33" s="2">
        <v>18104</v>
      </c>
      <c r="F33" s="2">
        <v>0</v>
      </c>
      <c r="G33" s="2">
        <v>24419</v>
      </c>
      <c r="H33" s="2">
        <v>0</v>
      </c>
      <c r="I33" s="2">
        <v>0</v>
      </c>
      <c r="J33" s="2">
        <v>0</v>
      </c>
    </row>
    <row r="34" spans="1:11">
      <c r="A34">
        <v>301</v>
      </c>
      <c r="B34" t="s">
        <v>103</v>
      </c>
      <c r="C34" t="s">
        <v>216</v>
      </c>
      <c r="D34" t="str">
        <f>LEFT(LumberValue[[#This Row],[Partner]],10)&amp;" "&amp;LEFT(LumberValue[[#This Row],[Species]],10)</f>
        <v>Canada White Oak</v>
      </c>
      <c r="E34" s="2">
        <v>17871995</v>
      </c>
      <c r="F34" s="2">
        <v>33533219</v>
      </c>
      <c r="G34" s="2">
        <v>34340230</v>
      </c>
      <c r="H34" s="2">
        <v>26160536</v>
      </c>
      <c r="I34" s="2">
        <v>36879299</v>
      </c>
      <c r="J34" s="2">
        <v>33225916</v>
      </c>
      <c r="K34">
        <v>-10</v>
      </c>
    </row>
    <row r="35" spans="1:11">
      <c r="A35">
        <v>302</v>
      </c>
      <c r="B35" t="s">
        <v>103</v>
      </c>
      <c r="C35" t="s">
        <v>214</v>
      </c>
      <c r="D35" t="str">
        <f>LEFT(LumberValue[[#This Row],[Partner]],10)&amp;" "&amp;LEFT(LumberValue[[#This Row],[Species]],10)</f>
        <v>Canada Red Oak</v>
      </c>
      <c r="E35" s="2">
        <v>21152105</v>
      </c>
      <c r="F35" s="2">
        <v>36927536</v>
      </c>
      <c r="G35" s="2">
        <v>38317164</v>
      </c>
      <c r="H35" s="2">
        <v>24587344</v>
      </c>
      <c r="I35" s="2">
        <v>28737634</v>
      </c>
      <c r="J35" s="2">
        <v>21643665</v>
      </c>
      <c r="K35">
        <v>-25</v>
      </c>
    </row>
    <row r="36" spans="1:11">
      <c r="A36">
        <v>303</v>
      </c>
      <c r="B36" t="s">
        <v>103</v>
      </c>
      <c r="C36" t="s">
        <v>223</v>
      </c>
      <c r="D36" t="str">
        <f>LEFT(LumberValue[[#This Row],[Partner]],10)&amp;" "&amp;LEFT(LumberValue[[#This Row],[Species]],10)</f>
        <v>Canada Other Temp</v>
      </c>
      <c r="E36" s="2">
        <v>19540812</v>
      </c>
      <c r="F36" s="2">
        <v>32708485</v>
      </c>
      <c r="G36" s="2">
        <v>39156645</v>
      </c>
      <c r="H36" s="2">
        <v>25195595</v>
      </c>
      <c r="I36" s="2">
        <v>22267877</v>
      </c>
      <c r="J36" s="2">
        <v>17246421</v>
      </c>
      <c r="K36">
        <v>-23</v>
      </c>
    </row>
    <row r="37" spans="1:11">
      <c r="A37">
        <v>304</v>
      </c>
      <c r="B37" t="s">
        <v>103</v>
      </c>
      <c r="C37" t="s">
        <v>220</v>
      </c>
      <c r="D37" t="str">
        <f>LEFT(LumberValue[[#This Row],[Partner]],10)&amp;" "&amp;LEFT(LumberValue[[#This Row],[Species]],10)</f>
        <v>Canada Maple</v>
      </c>
      <c r="E37" s="2">
        <v>15753522</v>
      </c>
      <c r="F37" s="2">
        <v>33836772</v>
      </c>
      <c r="G37" s="2">
        <v>48128309</v>
      </c>
      <c r="H37" s="2">
        <v>20561824</v>
      </c>
      <c r="I37" s="2">
        <v>22259301</v>
      </c>
      <c r="J37" s="2">
        <v>16176058</v>
      </c>
      <c r="K37">
        <v>-27</v>
      </c>
    </row>
    <row r="38" spans="1:11">
      <c r="A38">
        <v>305</v>
      </c>
      <c r="B38" t="s">
        <v>103</v>
      </c>
      <c r="C38" t="s">
        <v>217</v>
      </c>
      <c r="D38" t="str">
        <f>LEFT(LumberValue[[#This Row],[Partner]],10)&amp;" "&amp;LEFT(LumberValue[[#This Row],[Species]],10)</f>
        <v>Canada Walnut</v>
      </c>
      <c r="E38" s="2">
        <v>9488501</v>
      </c>
      <c r="F38" s="2">
        <v>19676216</v>
      </c>
      <c r="G38" s="2">
        <v>18399413</v>
      </c>
      <c r="H38" s="2">
        <v>11001739</v>
      </c>
      <c r="I38" s="2">
        <v>16537411</v>
      </c>
      <c r="J38" s="2">
        <v>11960584</v>
      </c>
      <c r="K38">
        <v>-28</v>
      </c>
    </row>
    <row r="39" spans="1:11">
      <c r="A39">
        <v>306</v>
      </c>
      <c r="B39" t="s">
        <v>103</v>
      </c>
      <c r="C39" t="s">
        <v>218</v>
      </c>
      <c r="D39" t="str">
        <f>LEFT(LumberValue[[#This Row],[Partner]],10)&amp;" "&amp;LEFT(LumberValue[[#This Row],[Species]],10)</f>
        <v>Canada Ash</v>
      </c>
      <c r="E39" s="2">
        <v>3657399</v>
      </c>
      <c r="F39" s="2">
        <v>5253812</v>
      </c>
      <c r="G39" s="2">
        <v>6368796</v>
      </c>
      <c r="H39" s="2">
        <v>4403654</v>
      </c>
      <c r="I39" s="2">
        <v>4189200</v>
      </c>
      <c r="J39" s="2">
        <v>3704936</v>
      </c>
      <c r="K39">
        <v>-12</v>
      </c>
    </row>
    <row r="40" spans="1:11">
      <c r="A40">
        <v>307</v>
      </c>
      <c r="B40" t="s">
        <v>103</v>
      </c>
      <c r="C40" t="s">
        <v>221</v>
      </c>
      <c r="D40" t="str">
        <f>LEFT(LumberValue[[#This Row],[Partner]],10)&amp;" "&amp;LEFT(LumberValue[[#This Row],[Species]],10)</f>
        <v>Canada Western Re</v>
      </c>
      <c r="E40" s="2">
        <v>2455490</v>
      </c>
      <c r="F40" s="2">
        <v>2694732</v>
      </c>
      <c r="G40" s="2">
        <v>3196028</v>
      </c>
      <c r="H40" s="2">
        <v>2409739</v>
      </c>
      <c r="I40" s="2">
        <v>2669011</v>
      </c>
      <c r="J40" s="2">
        <v>2253866</v>
      </c>
      <c r="K40">
        <v>-16</v>
      </c>
    </row>
    <row r="41" spans="1:11">
      <c r="A41">
        <v>308</v>
      </c>
      <c r="B41" t="s">
        <v>103</v>
      </c>
      <c r="C41" t="s">
        <v>222</v>
      </c>
      <c r="D41" t="str">
        <f>LEFT(LumberValue[[#This Row],[Partner]],10)&amp;" "&amp;LEFT(LumberValue[[#This Row],[Species]],10)</f>
        <v>Canada Hickory</v>
      </c>
      <c r="E41" s="2">
        <v>1143558</v>
      </c>
      <c r="F41" s="2">
        <v>2707358</v>
      </c>
      <c r="G41" s="2">
        <v>3040709</v>
      </c>
      <c r="H41" s="2">
        <v>1888593</v>
      </c>
      <c r="I41" s="2">
        <v>2443400</v>
      </c>
      <c r="J41" s="2">
        <v>1441622</v>
      </c>
      <c r="K41">
        <v>-41</v>
      </c>
    </row>
    <row r="42" spans="1:11">
      <c r="A42">
        <v>309</v>
      </c>
      <c r="B42" t="s">
        <v>103</v>
      </c>
      <c r="C42" t="s">
        <v>215</v>
      </c>
      <c r="D42" t="str">
        <f>LEFT(LumberValue[[#This Row],[Partner]],10)&amp;" "&amp;LEFT(LumberValue[[#This Row],[Species]],10)</f>
        <v>Canada Cherry</v>
      </c>
      <c r="E42" s="2">
        <v>2140705</v>
      </c>
      <c r="F42" s="2">
        <v>3176796</v>
      </c>
      <c r="G42" s="2">
        <v>2730751</v>
      </c>
      <c r="H42" s="2">
        <v>2235701</v>
      </c>
      <c r="I42" s="2">
        <v>1788790</v>
      </c>
      <c r="J42" s="2">
        <v>1394967</v>
      </c>
      <c r="K42">
        <v>-22</v>
      </c>
    </row>
    <row r="43" spans="1:11">
      <c r="A43">
        <v>310</v>
      </c>
      <c r="B43" t="s">
        <v>103</v>
      </c>
      <c r="C43" t="s">
        <v>225</v>
      </c>
      <c r="D43" t="str">
        <f>LEFT(LumberValue[[#This Row],[Partner]],10)&amp;" "&amp;LEFT(LumberValue[[#This Row],[Species]],10)</f>
        <v>Canada Birch</v>
      </c>
      <c r="E43" s="2">
        <v>1482585</v>
      </c>
      <c r="F43" s="2">
        <v>3352319</v>
      </c>
      <c r="G43" s="2">
        <v>3762116</v>
      </c>
      <c r="H43" s="2">
        <v>1620745</v>
      </c>
      <c r="I43" s="2">
        <v>1429837</v>
      </c>
      <c r="J43" s="2">
        <v>644975</v>
      </c>
      <c r="K43">
        <v>-55</v>
      </c>
    </row>
    <row r="44" spans="1:11">
      <c r="A44">
        <v>311</v>
      </c>
      <c r="B44" t="s">
        <v>103</v>
      </c>
      <c r="C44" t="s">
        <v>226</v>
      </c>
      <c r="D44" t="str">
        <f>LEFT(LumberValue[[#This Row],[Partner]],10)&amp;" "&amp;LEFT(LumberValue[[#This Row],[Species]],10)</f>
        <v>Canada Tropical</v>
      </c>
      <c r="E44" s="2">
        <v>2375559</v>
      </c>
      <c r="F44" s="2">
        <v>790390</v>
      </c>
      <c r="G44" s="2">
        <v>608365</v>
      </c>
      <c r="H44" s="2">
        <v>682935</v>
      </c>
      <c r="I44" s="2">
        <v>279745</v>
      </c>
      <c r="J44" s="2">
        <v>341711</v>
      </c>
      <c r="K44">
        <v>22</v>
      </c>
    </row>
    <row r="45" spans="1:11">
      <c r="A45">
        <v>312</v>
      </c>
      <c r="B45" t="s">
        <v>103</v>
      </c>
      <c r="C45" t="s">
        <v>224</v>
      </c>
      <c r="D45" t="str">
        <f>LEFT(LumberValue[[#This Row],[Partner]],10)&amp;" "&amp;LEFT(LumberValue[[#This Row],[Species]],10)</f>
        <v>Canada Beech</v>
      </c>
      <c r="E45" s="2">
        <v>72531</v>
      </c>
      <c r="F45" s="2">
        <v>172798</v>
      </c>
      <c r="G45" s="2">
        <v>182111</v>
      </c>
      <c r="H45" s="2">
        <v>170789</v>
      </c>
      <c r="I45" s="2">
        <v>92048</v>
      </c>
      <c r="J45" s="2">
        <v>24243</v>
      </c>
      <c r="K45">
        <v>-74</v>
      </c>
    </row>
    <row r="46" spans="1:11">
      <c r="A46">
        <v>401</v>
      </c>
      <c r="B46" t="s">
        <v>102</v>
      </c>
      <c r="C46" t="s">
        <v>223</v>
      </c>
      <c r="D46" t="str">
        <f>LEFT(LumberValue[[#This Row],[Partner]],10)&amp;" "&amp;LEFT(LumberValue[[#This Row],[Species]],10)</f>
        <v>Mexico Other Temp</v>
      </c>
      <c r="E46" s="2">
        <v>11674713</v>
      </c>
      <c r="F46" s="2">
        <v>20616844</v>
      </c>
      <c r="G46" s="2">
        <v>34777722</v>
      </c>
      <c r="H46" s="2">
        <v>22327765</v>
      </c>
      <c r="I46" s="2">
        <v>22391133</v>
      </c>
      <c r="J46" s="2">
        <v>17763667</v>
      </c>
      <c r="K46">
        <v>-21</v>
      </c>
    </row>
    <row r="47" spans="1:11">
      <c r="A47">
        <v>402</v>
      </c>
      <c r="B47" t="s">
        <v>102</v>
      </c>
      <c r="C47" t="s">
        <v>214</v>
      </c>
      <c r="D47" t="str">
        <f>LEFT(LumberValue[[#This Row],[Partner]],10)&amp;" "&amp;LEFT(LumberValue[[#This Row],[Species]],10)</f>
        <v>Mexico Red Oak</v>
      </c>
      <c r="E47" s="2">
        <v>6647610</v>
      </c>
      <c r="F47" s="2">
        <v>11387860</v>
      </c>
      <c r="G47" s="2">
        <v>9854180</v>
      </c>
      <c r="H47" s="2">
        <v>12198334</v>
      </c>
      <c r="I47" s="2">
        <v>9640649</v>
      </c>
      <c r="J47" s="2">
        <v>9413130</v>
      </c>
      <c r="K47">
        <v>-2</v>
      </c>
    </row>
    <row r="48" spans="1:11">
      <c r="A48">
        <v>403</v>
      </c>
      <c r="B48" t="s">
        <v>102</v>
      </c>
      <c r="C48" t="s">
        <v>216</v>
      </c>
      <c r="D48" t="str">
        <f>LEFT(LumberValue[[#This Row],[Partner]],10)&amp;" "&amp;LEFT(LumberValue[[#This Row],[Species]],10)</f>
        <v>Mexico White Oak</v>
      </c>
      <c r="E48" s="2">
        <v>2645660</v>
      </c>
      <c r="F48" s="2">
        <v>3690297</v>
      </c>
      <c r="G48" s="2">
        <v>5476067</v>
      </c>
      <c r="H48" s="2">
        <v>5942373</v>
      </c>
      <c r="I48" s="2">
        <v>5261646</v>
      </c>
      <c r="J48" s="2">
        <v>5308797</v>
      </c>
      <c r="K48">
        <v>1</v>
      </c>
    </row>
    <row r="49" spans="1:11">
      <c r="A49">
        <v>404</v>
      </c>
      <c r="B49" t="s">
        <v>102</v>
      </c>
      <c r="C49" t="s">
        <v>221</v>
      </c>
      <c r="D49" t="str">
        <f>LEFT(LumberValue[[#This Row],[Partner]],10)&amp;" "&amp;LEFT(LumberValue[[#This Row],[Species]],10)</f>
        <v>Mexico Western Re</v>
      </c>
      <c r="E49" s="2">
        <v>2549873</v>
      </c>
      <c r="F49" s="2">
        <v>5550637</v>
      </c>
      <c r="G49" s="2">
        <v>7353027</v>
      </c>
      <c r="H49" s="2">
        <v>5444576</v>
      </c>
      <c r="I49" s="2">
        <v>5007536</v>
      </c>
      <c r="J49" s="2">
        <v>4770099</v>
      </c>
      <c r="K49">
        <v>-5</v>
      </c>
    </row>
    <row r="50" spans="1:11">
      <c r="A50">
        <v>405</v>
      </c>
      <c r="B50" t="s">
        <v>102</v>
      </c>
      <c r="C50" t="s">
        <v>220</v>
      </c>
      <c r="D50" t="str">
        <f>LEFT(LumberValue[[#This Row],[Partner]],10)&amp;" "&amp;LEFT(LumberValue[[#This Row],[Species]],10)</f>
        <v>Mexico Maple</v>
      </c>
      <c r="E50" s="2">
        <v>3187327</v>
      </c>
      <c r="F50" s="2">
        <v>7516522</v>
      </c>
      <c r="G50" s="2">
        <v>11737896</v>
      </c>
      <c r="H50" s="2">
        <v>4728593</v>
      </c>
      <c r="I50" s="2">
        <v>5238354</v>
      </c>
      <c r="J50" s="2">
        <v>4499635</v>
      </c>
      <c r="K50">
        <v>-14</v>
      </c>
    </row>
    <row r="51" spans="1:11">
      <c r="A51">
        <v>406</v>
      </c>
      <c r="B51" t="s">
        <v>102</v>
      </c>
      <c r="C51" t="s">
        <v>222</v>
      </c>
      <c r="D51" t="str">
        <f>LEFT(LumberValue[[#This Row],[Partner]],10)&amp;" "&amp;LEFT(LumberValue[[#This Row],[Species]],10)</f>
        <v>Mexico Hickory</v>
      </c>
      <c r="E51" s="2">
        <v>10875468</v>
      </c>
      <c r="F51" s="2">
        <v>11738348</v>
      </c>
      <c r="G51" s="2">
        <v>7061039</v>
      </c>
      <c r="H51" s="2">
        <v>5622508</v>
      </c>
      <c r="I51" s="2">
        <v>4274340</v>
      </c>
      <c r="J51" s="2">
        <v>4226661</v>
      </c>
      <c r="K51">
        <v>-1</v>
      </c>
    </row>
    <row r="52" spans="1:11">
      <c r="A52">
        <v>407</v>
      </c>
      <c r="B52" t="s">
        <v>102</v>
      </c>
      <c r="C52" t="s">
        <v>219</v>
      </c>
      <c r="D52" t="str">
        <f>LEFT(LumberValue[[#This Row],[Partner]],10)&amp;" "&amp;LEFT(LumberValue[[#This Row],[Species]],10)</f>
        <v>Mexico Yellow Pop</v>
      </c>
      <c r="E52" s="2">
        <v>1853891</v>
      </c>
      <c r="F52" s="2">
        <v>5042037</v>
      </c>
      <c r="G52" s="2">
        <v>6591315</v>
      </c>
      <c r="H52" s="2">
        <v>5520294</v>
      </c>
      <c r="I52" s="2">
        <v>8387842</v>
      </c>
      <c r="J52" s="2">
        <v>3902408</v>
      </c>
      <c r="K52">
        <v>-53</v>
      </c>
    </row>
    <row r="53" spans="1:11">
      <c r="A53">
        <v>408</v>
      </c>
      <c r="B53" t="s">
        <v>102</v>
      </c>
      <c r="C53" t="s">
        <v>217</v>
      </c>
      <c r="D53" t="str">
        <f>LEFT(LumberValue[[#This Row],[Partner]],10)&amp;" "&amp;LEFT(LumberValue[[#This Row],[Species]],10)</f>
        <v>Mexico Walnut</v>
      </c>
      <c r="E53" s="2">
        <v>1021001</v>
      </c>
      <c r="F53" s="2">
        <v>2447848</v>
      </c>
      <c r="G53" s="2">
        <v>3072204</v>
      </c>
      <c r="H53" s="2">
        <v>3852960</v>
      </c>
      <c r="I53" s="2">
        <v>3663888</v>
      </c>
      <c r="J53" s="2">
        <v>3012168</v>
      </c>
      <c r="K53">
        <v>-18</v>
      </c>
    </row>
    <row r="54" spans="1:11">
      <c r="A54">
        <v>409</v>
      </c>
      <c r="B54" t="s">
        <v>102</v>
      </c>
      <c r="C54" t="s">
        <v>226</v>
      </c>
      <c r="D54" t="str">
        <f>LEFT(LumberValue[[#This Row],[Partner]],10)&amp;" "&amp;LEFT(LumberValue[[#This Row],[Species]],10)</f>
        <v>Mexico Tropical</v>
      </c>
      <c r="E54" s="2">
        <v>595763</v>
      </c>
      <c r="F54" s="2">
        <v>334643</v>
      </c>
      <c r="G54" s="2">
        <v>623337</v>
      </c>
      <c r="H54" s="2">
        <v>2839677</v>
      </c>
      <c r="I54" s="2">
        <v>1701724</v>
      </c>
      <c r="J54" s="2">
        <v>1126800</v>
      </c>
      <c r="K54">
        <v>-34</v>
      </c>
    </row>
    <row r="55" spans="1:11">
      <c r="A55">
        <v>410</v>
      </c>
      <c r="B55" t="s">
        <v>102</v>
      </c>
      <c r="C55" t="s">
        <v>218</v>
      </c>
      <c r="D55" t="str">
        <f>LEFT(LumberValue[[#This Row],[Partner]],10)&amp;" "&amp;LEFT(LumberValue[[#This Row],[Species]],10)</f>
        <v>Mexico Ash</v>
      </c>
      <c r="E55" s="2">
        <v>615652</v>
      </c>
      <c r="F55" s="2">
        <v>635475</v>
      </c>
      <c r="G55" s="2">
        <v>1433989</v>
      </c>
      <c r="H55" s="2">
        <v>1814033</v>
      </c>
      <c r="I55" s="2">
        <v>974210</v>
      </c>
      <c r="J55" s="2">
        <v>947482</v>
      </c>
      <c r="K55">
        <v>-3</v>
      </c>
    </row>
    <row r="56" spans="1:11">
      <c r="A56">
        <v>411</v>
      </c>
      <c r="B56" t="s">
        <v>102</v>
      </c>
      <c r="C56" t="s">
        <v>215</v>
      </c>
      <c r="D56" t="str">
        <f>LEFT(LumberValue[[#This Row],[Partner]],10)&amp;" "&amp;LEFT(LumberValue[[#This Row],[Species]],10)</f>
        <v>Mexico Cherry</v>
      </c>
      <c r="E56" s="2">
        <v>716528</v>
      </c>
      <c r="F56" s="2">
        <v>1372208</v>
      </c>
      <c r="G56" s="2">
        <v>1247671</v>
      </c>
      <c r="H56" s="2">
        <v>962602</v>
      </c>
      <c r="I56" s="2">
        <v>940301</v>
      </c>
      <c r="J56" s="2">
        <v>871561</v>
      </c>
      <c r="K56">
        <v>-7</v>
      </c>
    </row>
    <row r="57" spans="1:11">
      <c r="A57">
        <v>412</v>
      </c>
      <c r="B57" t="s">
        <v>102</v>
      </c>
      <c r="C57" t="s">
        <v>224</v>
      </c>
      <c r="D57" t="str">
        <f>LEFT(LumberValue[[#This Row],[Partner]],10)&amp;" "&amp;LEFT(LumberValue[[#This Row],[Species]],10)</f>
        <v>Mexico Beech</v>
      </c>
      <c r="E57" s="2">
        <v>350738</v>
      </c>
      <c r="F57" s="2">
        <v>377098</v>
      </c>
      <c r="G57" s="2">
        <v>160898</v>
      </c>
      <c r="H57" s="2">
        <v>117344</v>
      </c>
      <c r="I57" s="2">
        <v>491197</v>
      </c>
      <c r="J57" s="2">
        <v>483964</v>
      </c>
      <c r="K57">
        <v>-1</v>
      </c>
    </row>
    <row r="58" spans="1:11">
      <c r="A58">
        <v>413</v>
      </c>
      <c r="B58" t="s">
        <v>102</v>
      </c>
      <c r="C58" t="s">
        <v>225</v>
      </c>
      <c r="D58" t="str">
        <f>LEFT(LumberValue[[#This Row],[Partner]],10)&amp;" "&amp;LEFT(LumberValue[[#This Row],[Species]],10)</f>
        <v>Mexico Birch</v>
      </c>
      <c r="E58" s="2">
        <v>28380</v>
      </c>
      <c r="F58" s="2">
        <v>17414</v>
      </c>
      <c r="G58" s="2">
        <v>189498</v>
      </c>
      <c r="H58" s="2">
        <v>11639</v>
      </c>
      <c r="I58" s="2">
        <v>63289</v>
      </c>
      <c r="J58" s="2">
        <v>38855</v>
      </c>
      <c r="K58">
        <v>-39</v>
      </c>
    </row>
    <row r="59" spans="1:11">
      <c r="A59">
        <v>501</v>
      </c>
      <c r="B59" t="s">
        <v>101</v>
      </c>
      <c r="C59" t="s">
        <v>216</v>
      </c>
      <c r="D59" t="str">
        <f>LEFT(LumberValue[[#This Row],[Partner]],10)&amp;" "&amp;LEFT(LumberValue[[#This Row],[Species]],10)</f>
        <v>United Kin White Oak</v>
      </c>
      <c r="E59" s="2">
        <v>14694792</v>
      </c>
      <c r="F59" s="2">
        <v>22708848</v>
      </c>
      <c r="G59" s="2">
        <v>28311450</v>
      </c>
      <c r="H59" s="2">
        <v>16313111</v>
      </c>
      <c r="I59" s="2">
        <v>24129186</v>
      </c>
      <c r="J59" s="2">
        <v>27513094</v>
      </c>
      <c r="K59">
        <v>14</v>
      </c>
    </row>
    <row r="60" spans="1:11">
      <c r="A60">
        <v>502</v>
      </c>
      <c r="B60" t="s">
        <v>101</v>
      </c>
      <c r="C60" t="s">
        <v>219</v>
      </c>
      <c r="D60" t="str">
        <f>LEFT(LumberValue[[#This Row],[Partner]],10)&amp;" "&amp;LEFT(LumberValue[[#This Row],[Species]],10)</f>
        <v>United Kin Yellow Pop</v>
      </c>
      <c r="E60" s="2">
        <v>4512109</v>
      </c>
      <c r="F60" s="2">
        <v>7759433</v>
      </c>
      <c r="G60" s="2">
        <v>10612548</v>
      </c>
      <c r="H60" s="2">
        <v>7105478</v>
      </c>
      <c r="I60" s="2">
        <v>6278017</v>
      </c>
      <c r="J60" s="2">
        <v>7007622</v>
      </c>
      <c r="K60">
        <v>12</v>
      </c>
    </row>
    <row r="61" spans="1:11">
      <c r="A61">
        <v>503</v>
      </c>
      <c r="B61" t="s">
        <v>101</v>
      </c>
      <c r="C61" t="s">
        <v>214</v>
      </c>
      <c r="D61" t="str">
        <f>LEFT(LumberValue[[#This Row],[Partner]],10)&amp;" "&amp;LEFT(LumberValue[[#This Row],[Species]],10)</f>
        <v>United Kin Red Oak</v>
      </c>
      <c r="E61" s="2">
        <v>2479675</v>
      </c>
      <c r="F61" s="2">
        <v>2578204</v>
      </c>
      <c r="G61" s="2">
        <v>2904318</v>
      </c>
      <c r="H61" s="2">
        <v>2648271</v>
      </c>
      <c r="I61" s="2">
        <v>2015804</v>
      </c>
      <c r="J61" s="2">
        <v>3723576</v>
      </c>
      <c r="K61">
        <v>85</v>
      </c>
    </row>
    <row r="62" spans="1:11">
      <c r="A62">
        <v>504</v>
      </c>
      <c r="B62" t="s">
        <v>101</v>
      </c>
      <c r="C62" t="s">
        <v>217</v>
      </c>
      <c r="D62" t="str">
        <f>LEFT(LumberValue[[#This Row],[Partner]],10)&amp;" "&amp;LEFT(LumberValue[[#This Row],[Species]],10)</f>
        <v>United Kin Walnut</v>
      </c>
      <c r="E62" s="2">
        <v>3170305</v>
      </c>
      <c r="F62" s="2">
        <v>6136457</v>
      </c>
      <c r="G62" s="2">
        <v>3901886</v>
      </c>
      <c r="H62" s="2">
        <v>4662569</v>
      </c>
      <c r="I62" s="2">
        <v>4094544</v>
      </c>
      <c r="J62" s="2">
        <v>3462097</v>
      </c>
      <c r="K62">
        <v>-15</v>
      </c>
    </row>
    <row r="63" spans="1:11">
      <c r="A63">
        <v>505</v>
      </c>
      <c r="B63" t="s">
        <v>101</v>
      </c>
      <c r="C63" t="s">
        <v>218</v>
      </c>
      <c r="D63" t="str">
        <f>LEFT(LumberValue[[#This Row],[Partner]],10)&amp;" "&amp;LEFT(LumberValue[[#This Row],[Species]],10)</f>
        <v>United Kin Ash</v>
      </c>
      <c r="E63" s="2">
        <v>2103355</v>
      </c>
      <c r="F63" s="2">
        <v>2845269</v>
      </c>
      <c r="G63" s="2">
        <v>4276757</v>
      </c>
      <c r="H63" s="2">
        <v>3398091</v>
      </c>
      <c r="I63" s="2">
        <v>3639709</v>
      </c>
      <c r="J63" s="2">
        <v>3379961</v>
      </c>
      <c r="K63">
        <v>-7</v>
      </c>
    </row>
    <row r="64" spans="1:11">
      <c r="A64">
        <v>506</v>
      </c>
      <c r="B64" t="s">
        <v>101</v>
      </c>
      <c r="C64" t="s">
        <v>223</v>
      </c>
      <c r="D64" t="str">
        <f>LEFT(LumberValue[[#This Row],[Partner]],10)&amp;" "&amp;LEFT(LumberValue[[#This Row],[Species]],10)</f>
        <v>United Kin Other Temp</v>
      </c>
      <c r="E64" s="2">
        <v>1051649</v>
      </c>
      <c r="F64" s="2">
        <v>1642949</v>
      </c>
      <c r="G64" s="2">
        <v>3159915</v>
      </c>
      <c r="H64" s="2">
        <v>2432818</v>
      </c>
      <c r="I64" s="2">
        <v>2613146</v>
      </c>
      <c r="J64" s="2">
        <v>3140844</v>
      </c>
      <c r="K64">
        <v>20</v>
      </c>
    </row>
    <row r="65" spans="1:11">
      <c r="A65">
        <v>507</v>
      </c>
      <c r="B65" t="s">
        <v>101</v>
      </c>
      <c r="C65" t="s">
        <v>220</v>
      </c>
      <c r="D65" t="str">
        <f>LEFT(LumberValue[[#This Row],[Partner]],10)&amp;" "&amp;LEFT(LumberValue[[#This Row],[Species]],10)</f>
        <v>United Kin Maple</v>
      </c>
      <c r="E65" s="2">
        <v>839347</v>
      </c>
      <c r="F65" s="2">
        <v>882938</v>
      </c>
      <c r="G65" s="2">
        <v>1130826</v>
      </c>
      <c r="H65" s="2">
        <v>1164826</v>
      </c>
      <c r="I65" s="2">
        <v>473276</v>
      </c>
      <c r="J65" s="2">
        <v>891655</v>
      </c>
      <c r="K65">
        <v>88</v>
      </c>
    </row>
    <row r="66" spans="1:11">
      <c r="A66">
        <v>508</v>
      </c>
      <c r="B66" t="s">
        <v>101</v>
      </c>
      <c r="C66" t="s">
        <v>222</v>
      </c>
      <c r="D66" t="str">
        <f>LEFT(LumberValue[[#This Row],[Partner]],10)&amp;" "&amp;LEFT(LumberValue[[#This Row],[Species]],10)</f>
        <v>United Kin Hickory</v>
      </c>
      <c r="E66" s="2">
        <v>287515</v>
      </c>
      <c r="F66" s="2">
        <v>284806</v>
      </c>
      <c r="G66" s="2">
        <v>663749</v>
      </c>
      <c r="H66" s="2">
        <v>331531</v>
      </c>
      <c r="I66" s="2">
        <v>125557</v>
      </c>
      <c r="J66" s="2">
        <v>241877</v>
      </c>
      <c r="K66">
        <v>93</v>
      </c>
    </row>
    <row r="67" spans="1:11">
      <c r="A67">
        <v>509</v>
      </c>
      <c r="B67" t="s">
        <v>101</v>
      </c>
      <c r="C67" t="s">
        <v>215</v>
      </c>
      <c r="D67" t="str">
        <f>LEFT(LumberValue[[#This Row],[Partner]],10)&amp;" "&amp;LEFT(LumberValue[[#This Row],[Species]],10)</f>
        <v>United Kin Cherry</v>
      </c>
      <c r="E67" s="2">
        <v>136482</v>
      </c>
      <c r="F67" s="2">
        <v>119009</v>
      </c>
      <c r="G67" s="2">
        <v>256990</v>
      </c>
      <c r="H67" s="2">
        <v>73819</v>
      </c>
      <c r="I67" s="2">
        <v>22580</v>
      </c>
      <c r="J67" s="2">
        <v>153536</v>
      </c>
      <c r="K67">
        <v>580</v>
      </c>
    </row>
    <row r="68" spans="1:11">
      <c r="A68">
        <v>510</v>
      </c>
      <c r="B68" t="s">
        <v>101</v>
      </c>
      <c r="C68" t="s">
        <v>221</v>
      </c>
      <c r="D68" t="str">
        <f>LEFT(LumberValue[[#This Row],[Partner]],10)&amp;" "&amp;LEFT(LumberValue[[#This Row],[Species]],10)</f>
        <v>United Kin Western Re</v>
      </c>
      <c r="E68" s="2">
        <v>22055</v>
      </c>
      <c r="F68" s="2">
        <v>59840</v>
      </c>
      <c r="G68" s="2">
        <v>31924</v>
      </c>
      <c r="H68" s="2">
        <v>40000</v>
      </c>
      <c r="I68" s="2">
        <v>9089</v>
      </c>
      <c r="J68" s="2">
        <v>0</v>
      </c>
    </row>
    <row r="69" spans="1:11">
      <c r="A69">
        <v>511</v>
      </c>
      <c r="B69" t="s">
        <v>101</v>
      </c>
      <c r="C69" t="s">
        <v>226</v>
      </c>
      <c r="D69" t="str">
        <f>LEFT(LumberValue[[#This Row],[Partner]],10)&amp;" "&amp;LEFT(LumberValue[[#This Row],[Species]],10)</f>
        <v>United Kin Tropical</v>
      </c>
      <c r="E69" s="2">
        <v>0</v>
      </c>
      <c r="F69" s="2">
        <v>4569</v>
      </c>
      <c r="G69" s="2">
        <v>32593</v>
      </c>
      <c r="H69" s="2">
        <v>0</v>
      </c>
      <c r="I69" s="2">
        <v>0</v>
      </c>
      <c r="J69" s="2">
        <v>0</v>
      </c>
    </row>
    <row r="70" spans="1:11">
      <c r="A70">
        <v>601</v>
      </c>
      <c r="B70" t="s">
        <v>100</v>
      </c>
      <c r="C70" t="s">
        <v>217</v>
      </c>
      <c r="D70" t="str">
        <f>LEFT(LumberValue[[#This Row],[Partner]],10)&amp;" "&amp;LEFT(LumberValue[[#This Row],[Species]],10)</f>
        <v>Japan Walnut</v>
      </c>
      <c r="E70" s="2">
        <v>13546498</v>
      </c>
      <c r="F70" s="2">
        <v>12250772</v>
      </c>
      <c r="G70" s="2">
        <v>16946990</v>
      </c>
      <c r="H70" s="2">
        <v>12380180</v>
      </c>
      <c r="I70" s="2">
        <v>6420934</v>
      </c>
      <c r="J70" s="2">
        <v>7723649</v>
      </c>
      <c r="K70">
        <v>20</v>
      </c>
    </row>
    <row r="71" spans="1:11">
      <c r="A71">
        <v>602</v>
      </c>
      <c r="B71" t="s">
        <v>100</v>
      </c>
      <c r="C71" t="s">
        <v>216</v>
      </c>
      <c r="D71" t="str">
        <f>LEFT(LumberValue[[#This Row],[Partner]],10)&amp;" "&amp;LEFT(LumberValue[[#This Row],[Species]],10)</f>
        <v>Japan White Oak</v>
      </c>
      <c r="E71" s="2">
        <v>3582109</v>
      </c>
      <c r="F71" s="2">
        <v>4467203</v>
      </c>
      <c r="G71" s="2">
        <v>4733480</v>
      </c>
      <c r="H71" s="2">
        <v>6734263</v>
      </c>
      <c r="I71" s="2">
        <v>3043100</v>
      </c>
      <c r="J71" s="2">
        <v>5587893</v>
      </c>
      <c r="K71">
        <v>84</v>
      </c>
    </row>
    <row r="72" spans="1:11">
      <c r="A72">
        <v>603</v>
      </c>
      <c r="B72" t="s">
        <v>100</v>
      </c>
      <c r="C72" t="s">
        <v>214</v>
      </c>
      <c r="D72" t="str">
        <f>LEFT(LumberValue[[#This Row],[Partner]],10)&amp;" "&amp;LEFT(LumberValue[[#This Row],[Species]],10)</f>
        <v>Japan Red Oak</v>
      </c>
      <c r="E72" s="2">
        <v>3043582</v>
      </c>
      <c r="F72" s="2">
        <v>2947356</v>
      </c>
      <c r="G72" s="2">
        <v>4861105</v>
      </c>
      <c r="H72" s="2">
        <v>2978418</v>
      </c>
      <c r="I72" s="2">
        <v>3425699</v>
      </c>
      <c r="J72" s="2">
        <v>4989329</v>
      </c>
      <c r="K72">
        <v>46</v>
      </c>
    </row>
    <row r="73" spans="1:11">
      <c r="A73">
        <v>604</v>
      </c>
      <c r="B73" t="s">
        <v>100</v>
      </c>
      <c r="C73" t="s">
        <v>218</v>
      </c>
      <c r="D73" t="str">
        <f>LEFT(LumberValue[[#This Row],[Partner]],10)&amp;" "&amp;LEFT(LumberValue[[#This Row],[Species]],10)</f>
        <v>Japan Ash</v>
      </c>
      <c r="E73" s="2">
        <v>2449660</v>
      </c>
      <c r="F73" s="2">
        <v>2333302</v>
      </c>
      <c r="G73" s="2">
        <v>2700478</v>
      </c>
      <c r="H73" s="2">
        <v>2212516</v>
      </c>
      <c r="I73" s="2">
        <v>1422783</v>
      </c>
      <c r="J73" s="2">
        <v>1594608</v>
      </c>
      <c r="K73">
        <v>12</v>
      </c>
    </row>
    <row r="74" spans="1:11">
      <c r="A74">
        <v>605</v>
      </c>
      <c r="B74" t="s">
        <v>100</v>
      </c>
      <c r="C74" t="s">
        <v>220</v>
      </c>
      <c r="D74" t="str">
        <f>LEFT(LumberValue[[#This Row],[Partner]],10)&amp;" "&amp;LEFT(LumberValue[[#This Row],[Species]],10)</f>
        <v>Japan Maple</v>
      </c>
      <c r="E74" s="2">
        <v>1362389</v>
      </c>
      <c r="F74" s="2">
        <v>1778551</v>
      </c>
      <c r="G74" s="2">
        <v>3371023</v>
      </c>
      <c r="H74" s="2">
        <v>2213094</v>
      </c>
      <c r="I74" s="2">
        <v>1202968</v>
      </c>
      <c r="J74" s="2">
        <v>1488326</v>
      </c>
      <c r="K74">
        <v>24</v>
      </c>
    </row>
    <row r="75" spans="1:11">
      <c r="A75">
        <v>606</v>
      </c>
      <c r="B75" t="s">
        <v>100</v>
      </c>
      <c r="C75" t="s">
        <v>219</v>
      </c>
      <c r="D75" t="str">
        <f>LEFT(LumberValue[[#This Row],[Partner]],10)&amp;" "&amp;LEFT(LumberValue[[#This Row],[Species]],10)</f>
        <v>Japan Yellow Pop</v>
      </c>
      <c r="E75" s="2">
        <v>1385545</v>
      </c>
      <c r="F75" s="2">
        <v>1156719</v>
      </c>
      <c r="G75" s="2">
        <v>1415022</v>
      </c>
      <c r="H75" s="2">
        <v>866708</v>
      </c>
      <c r="I75" s="2">
        <v>739554</v>
      </c>
      <c r="J75" s="2">
        <v>919953</v>
      </c>
      <c r="K75">
        <v>24</v>
      </c>
    </row>
    <row r="76" spans="1:11">
      <c r="A76">
        <v>607</v>
      </c>
      <c r="B76" t="s">
        <v>100</v>
      </c>
      <c r="C76" t="s">
        <v>221</v>
      </c>
      <c r="D76" t="str">
        <f>LEFT(LumberValue[[#This Row],[Partner]],10)&amp;" "&amp;LEFT(LumberValue[[#This Row],[Species]],10)</f>
        <v>Japan Western Re</v>
      </c>
      <c r="E76" s="2">
        <v>307777</v>
      </c>
      <c r="F76" s="2">
        <v>403061</v>
      </c>
      <c r="G76" s="2">
        <v>690062</v>
      </c>
      <c r="H76" s="2">
        <v>298555</v>
      </c>
      <c r="I76" s="2">
        <v>578436</v>
      </c>
      <c r="J76" s="2">
        <v>899005</v>
      </c>
      <c r="K76">
        <v>55</v>
      </c>
    </row>
    <row r="77" spans="1:11">
      <c r="A77">
        <v>608</v>
      </c>
      <c r="B77" t="s">
        <v>100</v>
      </c>
      <c r="C77" t="s">
        <v>223</v>
      </c>
      <c r="D77" t="str">
        <f>LEFT(LumberValue[[#This Row],[Partner]],10)&amp;" "&amp;LEFT(LumberValue[[#This Row],[Species]],10)</f>
        <v>Japan Other Temp</v>
      </c>
      <c r="E77" s="2">
        <v>355208</v>
      </c>
      <c r="F77" s="2">
        <v>279278</v>
      </c>
      <c r="G77" s="2">
        <v>1136217</v>
      </c>
      <c r="H77" s="2">
        <v>771209</v>
      </c>
      <c r="I77" s="2">
        <v>419203</v>
      </c>
      <c r="J77" s="2">
        <v>722386</v>
      </c>
      <c r="K77">
        <v>72</v>
      </c>
    </row>
    <row r="78" spans="1:11">
      <c r="A78">
        <v>609</v>
      </c>
      <c r="B78" t="s">
        <v>100</v>
      </c>
      <c r="C78" t="s">
        <v>215</v>
      </c>
      <c r="D78" t="str">
        <f>LEFT(LumberValue[[#This Row],[Partner]],10)&amp;" "&amp;LEFT(LumberValue[[#This Row],[Species]],10)</f>
        <v>Japan Cherry</v>
      </c>
      <c r="E78" s="2">
        <v>869470</v>
      </c>
      <c r="F78" s="2">
        <v>1048238</v>
      </c>
      <c r="G78" s="2">
        <v>1796563</v>
      </c>
      <c r="H78" s="2">
        <v>858105</v>
      </c>
      <c r="I78" s="2">
        <v>482563</v>
      </c>
      <c r="J78" s="2">
        <v>617631</v>
      </c>
      <c r="K78">
        <v>28</v>
      </c>
    </row>
    <row r="79" spans="1:11">
      <c r="A79">
        <v>610</v>
      </c>
      <c r="B79" t="s">
        <v>100</v>
      </c>
      <c r="C79" t="s">
        <v>222</v>
      </c>
      <c r="D79" t="str">
        <f>LEFT(LumberValue[[#This Row],[Partner]],10)&amp;" "&amp;LEFT(LumberValue[[#This Row],[Species]],10)</f>
        <v>Japan Hickory</v>
      </c>
      <c r="E79" s="2">
        <v>60993</v>
      </c>
      <c r="F79" s="2">
        <v>80597</v>
      </c>
      <c r="G79" s="2">
        <v>660857</v>
      </c>
      <c r="H79" s="2">
        <v>115301</v>
      </c>
      <c r="I79" s="2">
        <v>73886</v>
      </c>
      <c r="J79" s="2">
        <v>180547</v>
      </c>
      <c r="K79">
        <v>144</v>
      </c>
    </row>
    <row r="80" spans="1:11">
      <c r="A80">
        <v>611</v>
      </c>
      <c r="B80" t="s">
        <v>100</v>
      </c>
      <c r="C80" t="s">
        <v>226</v>
      </c>
      <c r="D80" t="str">
        <f>LEFT(LumberValue[[#This Row],[Partner]],10)&amp;" "&amp;LEFT(LumberValue[[#This Row],[Species]],10)</f>
        <v>Japan Tropical</v>
      </c>
      <c r="E80" s="2">
        <v>0</v>
      </c>
      <c r="F80" s="2">
        <v>71121</v>
      </c>
      <c r="G80" s="2">
        <v>88400</v>
      </c>
      <c r="H80" s="2">
        <v>3762175</v>
      </c>
      <c r="I80" s="2">
        <v>8800</v>
      </c>
      <c r="J80" s="2">
        <v>66365</v>
      </c>
      <c r="K80">
        <v>654</v>
      </c>
    </row>
    <row r="81" spans="1:11">
      <c r="A81">
        <v>612</v>
      </c>
      <c r="B81" t="s">
        <v>100</v>
      </c>
      <c r="C81" t="s">
        <v>225</v>
      </c>
      <c r="D81" t="str">
        <f>LEFT(LumberValue[[#This Row],[Partner]],10)&amp;" "&amp;LEFT(LumberValue[[#This Row],[Species]],10)</f>
        <v>Japan Birch</v>
      </c>
      <c r="E81" s="2">
        <v>40546</v>
      </c>
      <c r="F81" s="2">
        <v>33968</v>
      </c>
      <c r="G81" s="2">
        <v>12593</v>
      </c>
      <c r="H81" s="2">
        <v>2890</v>
      </c>
      <c r="I81" s="2">
        <v>30540</v>
      </c>
      <c r="J81" s="2">
        <v>42000</v>
      </c>
      <c r="K81">
        <v>38</v>
      </c>
    </row>
    <row r="82" spans="1:11">
      <c r="A82">
        <v>701</v>
      </c>
      <c r="B82" t="s">
        <v>234</v>
      </c>
      <c r="C82" t="s">
        <v>214</v>
      </c>
      <c r="D82" t="str">
        <f>LEFT(LumberValue[[#This Row],[Partner]],10)&amp;" "&amp;LEFT(LumberValue[[#This Row],[Species]],10)</f>
        <v>Italy Red Oak</v>
      </c>
      <c r="E82" s="2">
        <v>1157291</v>
      </c>
      <c r="F82" s="2">
        <v>2820291</v>
      </c>
      <c r="G82" s="2">
        <v>7205438</v>
      </c>
      <c r="H82" s="2">
        <v>4207982</v>
      </c>
      <c r="I82" s="2">
        <v>4809965</v>
      </c>
      <c r="J82" s="2">
        <v>7057940</v>
      </c>
      <c r="K82">
        <v>47</v>
      </c>
    </row>
    <row r="83" spans="1:11">
      <c r="A83">
        <v>702</v>
      </c>
      <c r="B83" t="s">
        <v>234</v>
      </c>
      <c r="C83" t="s">
        <v>219</v>
      </c>
      <c r="D83" t="str">
        <f>LEFT(LumberValue[[#This Row],[Partner]],10)&amp;" "&amp;LEFT(LumberValue[[#This Row],[Species]],10)</f>
        <v>Italy Yellow Pop</v>
      </c>
      <c r="E83" s="2">
        <v>3780823</v>
      </c>
      <c r="F83" s="2">
        <v>4258689</v>
      </c>
      <c r="G83" s="2">
        <v>5162420</v>
      </c>
      <c r="H83" s="2">
        <v>4924596</v>
      </c>
      <c r="I83" s="2">
        <v>4688279</v>
      </c>
      <c r="J83" s="2">
        <v>2949064</v>
      </c>
      <c r="K83">
        <v>-37</v>
      </c>
    </row>
    <row r="84" spans="1:11">
      <c r="A84">
        <v>703</v>
      </c>
      <c r="B84" t="s">
        <v>234</v>
      </c>
      <c r="C84" t="s">
        <v>217</v>
      </c>
      <c r="D84" t="str">
        <f>LEFT(LumberValue[[#This Row],[Partner]],10)&amp;" "&amp;LEFT(LumberValue[[#This Row],[Species]],10)</f>
        <v>Italy Walnut</v>
      </c>
      <c r="E84" s="2">
        <v>2023128</v>
      </c>
      <c r="F84" s="2">
        <v>1931409</v>
      </c>
      <c r="G84" s="2">
        <v>3064555</v>
      </c>
      <c r="H84" s="2">
        <v>1562114</v>
      </c>
      <c r="I84" s="2">
        <v>483490</v>
      </c>
      <c r="J84" s="2">
        <v>1106298</v>
      </c>
      <c r="K84">
        <v>129</v>
      </c>
    </row>
    <row r="85" spans="1:11">
      <c r="A85">
        <v>704</v>
      </c>
      <c r="B85" t="s">
        <v>234</v>
      </c>
      <c r="C85" t="s">
        <v>216</v>
      </c>
      <c r="D85" t="str">
        <f>LEFT(LumberValue[[#This Row],[Partner]],10)&amp;" "&amp;LEFT(LumberValue[[#This Row],[Species]],10)</f>
        <v>Italy White Oak</v>
      </c>
      <c r="E85" s="2">
        <v>4169107</v>
      </c>
      <c r="F85" s="2">
        <v>2999333</v>
      </c>
      <c r="G85" s="2">
        <v>7848773</v>
      </c>
      <c r="H85" s="2">
        <v>3292717</v>
      </c>
      <c r="I85" s="2">
        <v>618725</v>
      </c>
      <c r="J85" s="2">
        <v>1102035</v>
      </c>
      <c r="K85">
        <v>78</v>
      </c>
    </row>
    <row r="86" spans="1:11">
      <c r="A86">
        <v>705</v>
      </c>
      <c r="B86" t="s">
        <v>234</v>
      </c>
      <c r="C86" t="s">
        <v>223</v>
      </c>
      <c r="D86" t="str">
        <f>LEFT(LumberValue[[#This Row],[Partner]],10)&amp;" "&amp;LEFT(LumberValue[[#This Row],[Species]],10)</f>
        <v>Italy Other Temp</v>
      </c>
      <c r="E86" s="2">
        <v>261172</v>
      </c>
      <c r="F86" s="2">
        <v>716135</v>
      </c>
      <c r="G86" s="2">
        <v>674602</v>
      </c>
      <c r="H86" s="2">
        <v>828464</v>
      </c>
      <c r="I86" s="2">
        <v>1110618</v>
      </c>
      <c r="J86" s="2">
        <v>631019</v>
      </c>
      <c r="K86">
        <v>-43</v>
      </c>
    </row>
    <row r="87" spans="1:11">
      <c r="A87">
        <v>706</v>
      </c>
      <c r="B87" t="s">
        <v>234</v>
      </c>
      <c r="C87" t="s">
        <v>222</v>
      </c>
      <c r="D87" t="str">
        <f>LEFT(LumberValue[[#This Row],[Partner]],10)&amp;" "&amp;LEFT(LumberValue[[#This Row],[Species]],10)</f>
        <v>Italy Hickory</v>
      </c>
      <c r="E87" s="2">
        <v>98562</v>
      </c>
      <c r="F87" s="2">
        <v>89105</v>
      </c>
      <c r="G87" s="2">
        <v>108845</v>
      </c>
      <c r="H87" s="2">
        <v>78511</v>
      </c>
      <c r="I87" s="2">
        <v>198921</v>
      </c>
      <c r="J87" s="2">
        <v>160060</v>
      </c>
      <c r="K87">
        <v>-20</v>
      </c>
    </row>
    <row r="88" spans="1:11">
      <c r="A88">
        <v>707</v>
      </c>
      <c r="B88" t="s">
        <v>234</v>
      </c>
      <c r="C88" t="s">
        <v>218</v>
      </c>
      <c r="D88" t="str">
        <f>LEFT(LumberValue[[#This Row],[Partner]],10)&amp;" "&amp;LEFT(LumberValue[[#This Row],[Species]],10)</f>
        <v>Italy Ash</v>
      </c>
      <c r="E88" s="2">
        <v>868038</v>
      </c>
      <c r="F88" s="2">
        <v>1763423</v>
      </c>
      <c r="G88" s="2">
        <v>814157</v>
      </c>
      <c r="H88" s="2">
        <v>1289491</v>
      </c>
      <c r="I88" s="2">
        <v>504850</v>
      </c>
      <c r="J88" s="2">
        <v>106384</v>
      </c>
      <c r="K88">
        <v>-79</v>
      </c>
    </row>
    <row r="89" spans="1:11">
      <c r="A89">
        <v>708</v>
      </c>
      <c r="B89" t="s">
        <v>234</v>
      </c>
      <c r="C89" t="s">
        <v>220</v>
      </c>
      <c r="D89" t="str">
        <f>LEFT(LumberValue[[#This Row],[Partner]],10)&amp;" "&amp;LEFT(LumberValue[[#This Row],[Species]],10)</f>
        <v>Italy Maple</v>
      </c>
      <c r="E89" s="2">
        <v>0</v>
      </c>
      <c r="F89" s="2">
        <v>8719</v>
      </c>
      <c r="G89" s="2">
        <v>70674</v>
      </c>
      <c r="H89" s="2">
        <v>85310</v>
      </c>
      <c r="I89" s="2">
        <v>219277</v>
      </c>
      <c r="J89" s="2">
        <v>29675</v>
      </c>
      <c r="K89">
        <v>-86</v>
      </c>
    </row>
    <row r="90" spans="1:11">
      <c r="A90">
        <v>709</v>
      </c>
      <c r="B90" t="s">
        <v>234</v>
      </c>
      <c r="C90" t="s">
        <v>226</v>
      </c>
      <c r="D90" t="str">
        <f>LEFT(LumberValue[[#This Row],[Partner]],10)&amp;" "&amp;LEFT(LumberValue[[#This Row],[Species]],10)</f>
        <v>Italy Tropical</v>
      </c>
      <c r="E90" s="2">
        <v>0</v>
      </c>
      <c r="F90" s="2">
        <v>0</v>
      </c>
      <c r="G90" s="2">
        <v>0</v>
      </c>
      <c r="H90" s="2">
        <v>0</v>
      </c>
      <c r="I90" s="2">
        <v>0</v>
      </c>
      <c r="J90" s="2">
        <v>15000</v>
      </c>
    </row>
    <row r="91" spans="1:11">
      <c r="A91">
        <v>710</v>
      </c>
      <c r="B91" t="s">
        <v>234</v>
      </c>
      <c r="C91" t="s">
        <v>215</v>
      </c>
      <c r="D91" t="str">
        <f>LEFT(LumberValue[[#This Row],[Partner]],10)&amp;" "&amp;LEFT(LumberValue[[#This Row],[Species]],10)</f>
        <v>Italy Cherry</v>
      </c>
      <c r="E91" s="2">
        <v>174248</v>
      </c>
      <c r="F91" s="2">
        <v>232765</v>
      </c>
      <c r="G91" s="2">
        <v>286946</v>
      </c>
      <c r="H91" s="2">
        <v>196925</v>
      </c>
      <c r="I91" s="2">
        <v>129403</v>
      </c>
      <c r="J91" s="2">
        <v>12564</v>
      </c>
      <c r="K91">
        <v>-90</v>
      </c>
    </row>
    <row r="92" spans="1:11">
      <c r="A92">
        <v>711</v>
      </c>
      <c r="B92" t="s">
        <v>234</v>
      </c>
      <c r="C92" t="s">
        <v>225</v>
      </c>
      <c r="D92" t="str">
        <f>LEFT(LumberValue[[#This Row],[Partner]],10)&amp;" "&amp;LEFT(LumberValue[[#This Row],[Species]],10)</f>
        <v>Italy Birch</v>
      </c>
      <c r="E92" s="2">
        <v>0</v>
      </c>
      <c r="F92" s="2">
        <v>0</v>
      </c>
      <c r="G92" s="2">
        <v>0</v>
      </c>
      <c r="H92" s="2">
        <v>0</v>
      </c>
      <c r="I92" s="2">
        <v>0</v>
      </c>
      <c r="J92" s="2">
        <v>3000</v>
      </c>
    </row>
    <row r="93" spans="1:11">
      <c r="A93">
        <v>712</v>
      </c>
      <c r="B93" t="s">
        <v>234</v>
      </c>
      <c r="C93" t="s">
        <v>221</v>
      </c>
      <c r="D93" t="str">
        <f>LEFT(LumberValue[[#This Row],[Partner]],10)&amp;" "&amp;LEFT(LumberValue[[#This Row],[Species]],10)</f>
        <v>Italy Western Re</v>
      </c>
      <c r="E93" s="2">
        <v>33909</v>
      </c>
      <c r="F93" s="2">
        <v>14208</v>
      </c>
      <c r="G93" s="2">
        <v>200463</v>
      </c>
      <c r="H93" s="2">
        <v>0</v>
      </c>
      <c r="I93" s="2">
        <v>0</v>
      </c>
      <c r="J93" s="2">
        <v>0</v>
      </c>
    </row>
    <row r="94" spans="1:11">
      <c r="A94">
        <v>801</v>
      </c>
      <c r="B94" t="s">
        <v>99</v>
      </c>
      <c r="C94" t="s">
        <v>216</v>
      </c>
      <c r="D94" t="str">
        <f>LEFT(LumberValue[[#This Row],[Partner]],10)&amp;" "&amp;LEFT(LumberValue[[#This Row],[Species]],10)</f>
        <v>Germany White Oak</v>
      </c>
      <c r="E94" s="2">
        <v>9039136</v>
      </c>
      <c r="F94" s="2">
        <v>7124637</v>
      </c>
      <c r="G94" s="2">
        <v>10348696</v>
      </c>
      <c r="H94" s="2">
        <v>5285634</v>
      </c>
      <c r="I94" s="2">
        <v>3907120</v>
      </c>
      <c r="J94" s="2">
        <v>4197984</v>
      </c>
      <c r="K94">
        <v>7</v>
      </c>
    </row>
    <row r="95" spans="1:11">
      <c r="A95">
        <v>802</v>
      </c>
      <c r="B95" t="s">
        <v>99</v>
      </c>
      <c r="C95" t="s">
        <v>219</v>
      </c>
      <c r="D95" t="str">
        <f>LEFT(LumberValue[[#This Row],[Partner]],10)&amp;" "&amp;LEFT(LumberValue[[#This Row],[Species]],10)</f>
        <v>Germany Yellow Pop</v>
      </c>
      <c r="E95" s="2">
        <v>3128462</v>
      </c>
      <c r="F95" s="2">
        <v>3047845</v>
      </c>
      <c r="G95" s="2">
        <v>5258133</v>
      </c>
      <c r="H95" s="2">
        <v>2326056</v>
      </c>
      <c r="I95" s="2">
        <v>2926033</v>
      </c>
      <c r="J95" s="2">
        <v>2340168</v>
      </c>
      <c r="K95">
        <v>-20</v>
      </c>
    </row>
    <row r="96" spans="1:11">
      <c r="A96">
        <v>803</v>
      </c>
      <c r="B96" t="s">
        <v>99</v>
      </c>
      <c r="C96" t="s">
        <v>217</v>
      </c>
      <c r="D96" t="str">
        <f>LEFT(LumberValue[[#This Row],[Partner]],10)&amp;" "&amp;LEFT(LumberValue[[#This Row],[Species]],10)</f>
        <v>Germany Walnut</v>
      </c>
      <c r="E96" s="2">
        <v>2266426</v>
      </c>
      <c r="F96" s="2">
        <v>3842848</v>
      </c>
      <c r="G96" s="2">
        <v>3920276</v>
      </c>
      <c r="H96" s="2">
        <v>2316330</v>
      </c>
      <c r="I96" s="2">
        <v>1538087</v>
      </c>
      <c r="J96" s="2">
        <v>1996113</v>
      </c>
      <c r="K96">
        <v>30</v>
      </c>
    </row>
    <row r="97" spans="1:11">
      <c r="A97">
        <v>804</v>
      </c>
      <c r="B97" t="s">
        <v>99</v>
      </c>
      <c r="C97" t="s">
        <v>223</v>
      </c>
      <c r="D97" t="str">
        <f>LEFT(LumberValue[[#This Row],[Partner]],10)&amp;" "&amp;LEFT(LumberValue[[#This Row],[Species]],10)</f>
        <v>Germany Other Temp</v>
      </c>
      <c r="E97" s="2">
        <v>417357</v>
      </c>
      <c r="F97" s="2">
        <v>1028420</v>
      </c>
      <c r="G97" s="2">
        <v>2072324</v>
      </c>
      <c r="H97" s="2">
        <v>2049346</v>
      </c>
      <c r="I97" s="2">
        <v>932619</v>
      </c>
      <c r="J97" s="2">
        <v>1581187</v>
      </c>
      <c r="K97">
        <v>70</v>
      </c>
    </row>
    <row r="98" spans="1:11">
      <c r="A98">
        <v>805</v>
      </c>
      <c r="B98" t="s">
        <v>99</v>
      </c>
      <c r="C98" t="s">
        <v>214</v>
      </c>
      <c r="D98" t="str">
        <f>LEFT(LumberValue[[#This Row],[Partner]],10)&amp;" "&amp;LEFT(LumberValue[[#This Row],[Species]],10)</f>
        <v>Germany Red Oak</v>
      </c>
      <c r="E98" s="2">
        <v>449888</v>
      </c>
      <c r="F98" s="2">
        <v>2454344</v>
      </c>
      <c r="G98" s="2">
        <v>2056776</v>
      </c>
      <c r="H98" s="2">
        <v>1917483</v>
      </c>
      <c r="I98" s="2">
        <v>1659505</v>
      </c>
      <c r="J98" s="2">
        <v>1223514</v>
      </c>
      <c r="K98">
        <v>-26</v>
      </c>
    </row>
    <row r="99" spans="1:11">
      <c r="A99">
        <v>806</v>
      </c>
      <c r="B99" t="s">
        <v>99</v>
      </c>
      <c r="C99" t="s">
        <v>222</v>
      </c>
      <c r="D99" t="str">
        <f>LEFT(LumberValue[[#This Row],[Partner]],10)&amp;" "&amp;LEFT(LumberValue[[#This Row],[Species]],10)</f>
        <v>Germany Hickory</v>
      </c>
      <c r="E99" s="2">
        <v>304840</v>
      </c>
      <c r="F99" s="2">
        <v>597650</v>
      </c>
      <c r="G99" s="2">
        <v>1384781</v>
      </c>
      <c r="H99" s="2">
        <v>586372</v>
      </c>
      <c r="I99" s="2">
        <v>781547</v>
      </c>
      <c r="J99" s="2">
        <v>578734</v>
      </c>
      <c r="K99">
        <v>-26</v>
      </c>
    </row>
    <row r="100" spans="1:11">
      <c r="A100">
        <v>807</v>
      </c>
      <c r="B100" t="s">
        <v>99</v>
      </c>
      <c r="C100" t="s">
        <v>220</v>
      </c>
      <c r="D100" t="str">
        <f>LEFT(LumberValue[[#This Row],[Partner]],10)&amp;" "&amp;LEFT(LumberValue[[#This Row],[Species]],10)</f>
        <v>Germany Maple</v>
      </c>
      <c r="E100" s="2">
        <v>207878</v>
      </c>
      <c r="F100" s="2">
        <v>333655</v>
      </c>
      <c r="G100" s="2">
        <v>490558</v>
      </c>
      <c r="H100" s="2">
        <v>286207</v>
      </c>
      <c r="I100" s="2">
        <v>197894</v>
      </c>
      <c r="J100" s="2">
        <v>165870</v>
      </c>
      <c r="K100">
        <v>-16</v>
      </c>
    </row>
    <row r="101" spans="1:11">
      <c r="A101">
        <v>808</v>
      </c>
      <c r="B101" t="s">
        <v>99</v>
      </c>
      <c r="C101" t="s">
        <v>218</v>
      </c>
      <c r="D101" t="str">
        <f>LEFT(LumberValue[[#This Row],[Partner]],10)&amp;" "&amp;LEFT(LumberValue[[#This Row],[Species]],10)</f>
        <v>Germany Ash</v>
      </c>
      <c r="E101" s="2">
        <v>407049</v>
      </c>
      <c r="F101" s="2">
        <v>916987</v>
      </c>
      <c r="G101" s="2">
        <v>1955542</v>
      </c>
      <c r="H101" s="2">
        <v>585640</v>
      </c>
      <c r="I101" s="2">
        <v>118266</v>
      </c>
      <c r="J101" s="2">
        <v>156562</v>
      </c>
      <c r="K101">
        <v>32</v>
      </c>
    </row>
    <row r="102" spans="1:11">
      <c r="A102">
        <v>809</v>
      </c>
      <c r="B102" t="s">
        <v>99</v>
      </c>
      <c r="C102" t="s">
        <v>215</v>
      </c>
      <c r="D102" t="str">
        <f>LEFT(LumberValue[[#This Row],[Partner]],10)&amp;" "&amp;LEFT(LumberValue[[#This Row],[Species]],10)</f>
        <v>Germany Cherry</v>
      </c>
      <c r="E102" s="2">
        <v>586447</v>
      </c>
      <c r="F102" s="2">
        <v>358794</v>
      </c>
      <c r="G102" s="2">
        <v>246718</v>
      </c>
      <c r="H102" s="2">
        <v>30887</v>
      </c>
      <c r="I102" s="2">
        <v>84459</v>
      </c>
      <c r="J102" s="2">
        <v>55575</v>
      </c>
      <c r="K102">
        <v>-34</v>
      </c>
    </row>
    <row r="103" spans="1:11">
      <c r="A103">
        <v>810</v>
      </c>
      <c r="B103" t="s">
        <v>99</v>
      </c>
      <c r="C103" t="s">
        <v>221</v>
      </c>
      <c r="D103" t="str">
        <f>LEFT(LumberValue[[#This Row],[Partner]],10)&amp;" "&amp;LEFT(LumberValue[[#This Row],[Species]],10)</f>
        <v>Germany Western Re</v>
      </c>
      <c r="E103" s="2">
        <v>153618</v>
      </c>
      <c r="F103" s="2">
        <v>161414</v>
      </c>
      <c r="G103" s="2">
        <v>322925</v>
      </c>
      <c r="H103" s="2">
        <v>55350</v>
      </c>
      <c r="I103" s="2">
        <v>0</v>
      </c>
      <c r="J103" s="2">
        <v>52216</v>
      </c>
    </row>
    <row r="104" spans="1:11">
      <c r="A104">
        <v>811</v>
      </c>
      <c r="B104" t="s">
        <v>99</v>
      </c>
      <c r="C104" t="s">
        <v>226</v>
      </c>
      <c r="D104" t="str">
        <f>LEFT(LumberValue[[#This Row],[Partner]],10)&amp;" "&amp;LEFT(LumberValue[[#This Row],[Species]],10)</f>
        <v>Germany Tropical</v>
      </c>
      <c r="E104" s="2">
        <v>3420</v>
      </c>
      <c r="F104" s="2">
        <v>0</v>
      </c>
      <c r="G104" s="2">
        <v>0</v>
      </c>
      <c r="H104" s="2">
        <v>0</v>
      </c>
      <c r="I104" s="2">
        <v>93145</v>
      </c>
      <c r="J104" s="2">
        <v>0</v>
      </c>
    </row>
    <row r="105" spans="1:11">
      <c r="A105">
        <v>901</v>
      </c>
      <c r="B105" t="s">
        <v>98</v>
      </c>
      <c r="C105" t="s">
        <v>214</v>
      </c>
      <c r="D105" t="str">
        <f>LEFT(LumberValue[[#This Row],[Partner]],10)&amp;" "&amp;LEFT(LumberValue[[#This Row],[Species]],10)</f>
        <v>Indonesia Red Oak</v>
      </c>
      <c r="E105" s="2">
        <v>793620</v>
      </c>
      <c r="F105" s="2">
        <v>1144322</v>
      </c>
      <c r="G105" s="2">
        <v>1401860</v>
      </c>
      <c r="H105" s="2">
        <v>1385055</v>
      </c>
      <c r="I105" s="2">
        <v>2635058</v>
      </c>
      <c r="J105" s="2">
        <v>2930511</v>
      </c>
      <c r="K105">
        <v>11</v>
      </c>
    </row>
    <row r="106" spans="1:11">
      <c r="A106">
        <v>902</v>
      </c>
      <c r="B106" t="s">
        <v>98</v>
      </c>
      <c r="C106" t="s">
        <v>216</v>
      </c>
      <c r="D106" t="str">
        <f>LEFT(LumberValue[[#This Row],[Partner]],10)&amp;" "&amp;LEFT(LumberValue[[#This Row],[Species]],10)</f>
        <v>Indonesia White Oak</v>
      </c>
      <c r="E106" s="2">
        <v>3488706</v>
      </c>
      <c r="F106" s="2">
        <v>6707483</v>
      </c>
      <c r="G106" s="2">
        <v>5170881</v>
      </c>
      <c r="H106" s="2">
        <v>1877110</v>
      </c>
      <c r="I106" s="2">
        <v>1816983</v>
      </c>
      <c r="J106" s="2">
        <v>2589891</v>
      </c>
      <c r="K106">
        <v>43</v>
      </c>
    </row>
    <row r="107" spans="1:11">
      <c r="A107">
        <v>903</v>
      </c>
      <c r="B107" t="s">
        <v>98</v>
      </c>
      <c r="C107" t="s">
        <v>217</v>
      </c>
      <c r="D107" t="str">
        <f>LEFT(LumberValue[[#This Row],[Partner]],10)&amp;" "&amp;LEFT(LumberValue[[#This Row],[Species]],10)</f>
        <v>Indonesia Walnut</v>
      </c>
      <c r="E107" s="2">
        <v>1388547</v>
      </c>
      <c r="F107" s="2">
        <v>2070118</v>
      </c>
      <c r="G107" s="2">
        <v>3206689</v>
      </c>
      <c r="H107" s="2">
        <v>1099249</v>
      </c>
      <c r="I107" s="2">
        <v>1477933</v>
      </c>
      <c r="J107" s="2">
        <v>1918886</v>
      </c>
      <c r="K107">
        <v>30</v>
      </c>
    </row>
    <row r="108" spans="1:11">
      <c r="A108">
        <v>904</v>
      </c>
      <c r="B108" t="s">
        <v>98</v>
      </c>
      <c r="C108" t="s">
        <v>221</v>
      </c>
      <c r="D108" t="str">
        <f>LEFT(LumberValue[[#This Row],[Partner]],10)&amp;" "&amp;LEFT(LumberValue[[#This Row],[Species]],10)</f>
        <v>Indonesia Western Re</v>
      </c>
      <c r="E108" s="2">
        <v>224139</v>
      </c>
      <c r="F108" s="2">
        <v>457354</v>
      </c>
      <c r="G108" s="2">
        <v>887328</v>
      </c>
      <c r="H108" s="2">
        <v>456550</v>
      </c>
      <c r="I108" s="2">
        <v>949691</v>
      </c>
      <c r="J108" s="2">
        <v>1498651</v>
      </c>
      <c r="K108">
        <v>58</v>
      </c>
    </row>
    <row r="109" spans="1:11">
      <c r="A109">
        <v>905</v>
      </c>
      <c r="B109" t="s">
        <v>98</v>
      </c>
      <c r="C109" t="s">
        <v>218</v>
      </c>
      <c r="D109" t="str">
        <f>LEFT(LumberValue[[#This Row],[Partner]],10)&amp;" "&amp;LEFT(LumberValue[[#This Row],[Species]],10)</f>
        <v>Indonesia Ash</v>
      </c>
      <c r="E109" s="2">
        <v>1675001</v>
      </c>
      <c r="F109" s="2">
        <v>1413672</v>
      </c>
      <c r="G109" s="2">
        <v>1384121</v>
      </c>
      <c r="H109" s="2">
        <v>1117878</v>
      </c>
      <c r="I109" s="2">
        <v>1786384</v>
      </c>
      <c r="J109" s="2">
        <v>1344539</v>
      </c>
      <c r="K109">
        <v>-25</v>
      </c>
    </row>
    <row r="110" spans="1:11">
      <c r="A110">
        <v>906</v>
      </c>
      <c r="B110" t="s">
        <v>98</v>
      </c>
      <c r="C110" t="s">
        <v>220</v>
      </c>
      <c r="D110" t="str">
        <f>LEFT(LumberValue[[#This Row],[Partner]],10)&amp;" "&amp;LEFT(LumberValue[[#This Row],[Species]],10)</f>
        <v>Indonesia Maple</v>
      </c>
      <c r="E110" s="2">
        <v>323309</v>
      </c>
      <c r="F110" s="2">
        <v>1056337</v>
      </c>
      <c r="G110" s="2">
        <v>1143708</v>
      </c>
      <c r="H110" s="2">
        <v>719090</v>
      </c>
      <c r="I110" s="2">
        <v>592997</v>
      </c>
      <c r="J110" s="2">
        <v>1266421</v>
      </c>
      <c r="K110">
        <v>114</v>
      </c>
    </row>
    <row r="111" spans="1:11">
      <c r="A111">
        <v>907</v>
      </c>
      <c r="B111" t="s">
        <v>98</v>
      </c>
      <c r="C111" t="s">
        <v>219</v>
      </c>
      <c r="D111" t="str">
        <f>LEFT(LumberValue[[#This Row],[Partner]],10)&amp;" "&amp;LEFT(LumberValue[[#This Row],[Species]],10)</f>
        <v>Indonesia Yellow Pop</v>
      </c>
      <c r="E111" s="2">
        <v>344134</v>
      </c>
      <c r="F111" s="2">
        <v>485853</v>
      </c>
      <c r="G111" s="2">
        <v>712461</v>
      </c>
      <c r="H111" s="2">
        <v>50245</v>
      </c>
      <c r="I111" s="2">
        <v>10600</v>
      </c>
      <c r="J111" s="2">
        <v>207695</v>
      </c>
      <c r="K111" s="1">
        <v>1859</v>
      </c>
    </row>
    <row r="112" spans="1:11">
      <c r="A112">
        <v>908</v>
      </c>
      <c r="B112" t="s">
        <v>98</v>
      </c>
      <c r="C112" t="s">
        <v>223</v>
      </c>
      <c r="D112" t="str">
        <f>LEFT(LumberValue[[#This Row],[Partner]],10)&amp;" "&amp;LEFT(LumberValue[[#This Row],[Species]],10)</f>
        <v>Indonesia Other Temp</v>
      </c>
      <c r="E112" s="2">
        <v>201084</v>
      </c>
      <c r="F112" s="2">
        <v>257449</v>
      </c>
      <c r="G112" s="2">
        <v>839979</v>
      </c>
      <c r="H112" s="2">
        <v>407202</v>
      </c>
      <c r="I112" s="2">
        <v>344779</v>
      </c>
      <c r="J112" s="2">
        <v>122577</v>
      </c>
      <c r="K112">
        <v>-64</v>
      </c>
    </row>
    <row r="113" spans="1:11">
      <c r="A113">
        <v>909</v>
      </c>
      <c r="B113" t="s">
        <v>98</v>
      </c>
      <c r="C113" t="s">
        <v>215</v>
      </c>
      <c r="D113" t="str">
        <f>LEFT(LumberValue[[#This Row],[Partner]],10)&amp;" "&amp;LEFT(LumberValue[[#This Row],[Species]],10)</f>
        <v>Indonesia Cherry</v>
      </c>
      <c r="E113" s="2">
        <v>0</v>
      </c>
      <c r="F113" s="2">
        <v>73418</v>
      </c>
      <c r="G113" s="2">
        <v>92286</v>
      </c>
      <c r="H113" s="2">
        <v>75146</v>
      </c>
      <c r="I113" s="2">
        <v>219809</v>
      </c>
      <c r="J113" s="2">
        <v>74040</v>
      </c>
      <c r="K113">
        <v>-66</v>
      </c>
    </row>
    <row r="114" spans="1:11">
      <c r="A114">
        <v>910</v>
      </c>
      <c r="B114" t="s">
        <v>98</v>
      </c>
      <c r="C114" t="s">
        <v>225</v>
      </c>
      <c r="D114" t="str">
        <f>LEFT(LumberValue[[#This Row],[Partner]],10)&amp;" "&amp;LEFT(LumberValue[[#This Row],[Species]],10)</f>
        <v>Indonesia Birch</v>
      </c>
      <c r="E114" s="2">
        <v>0</v>
      </c>
      <c r="F114" s="2">
        <v>0</v>
      </c>
      <c r="G114" s="2">
        <v>60634</v>
      </c>
      <c r="H114" s="2">
        <v>0</v>
      </c>
      <c r="I114" s="2">
        <v>0</v>
      </c>
      <c r="J114" s="2">
        <v>0</v>
      </c>
    </row>
    <row r="115" spans="1:11">
      <c r="A115">
        <v>911</v>
      </c>
      <c r="B115" t="s">
        <v>98</v>
      </c>
      <c r="C115" t="s">
        <v>222</v>
      </c>
      <c r="D115" t="str">
        <f>LEFT(LumberValue[[#This Row],[Partner]],10)&amp;" "&amp;LEFT(LumberValue[[#This Row],[Species]],10)</f>
        <v>Indonesia Hickory</v>
      </c>
      <c r="E115" s="2">
        <v>256289</v>
      </c>
      <c r="F115" s="2">
        <v>149586</v>
      </c>
      <c r="G115" s="2">
        <v>171200</v>
      </c>
      <c r="H115" s="2">
        <v>27296</v>
      </c>
      <c r="I115" s="2">
        <v>104244</v>
      </c>
      <c r="J115" s="2">
        <v>0</v>
      </c>
    </row>
    <row r="116" spans="1:11">
      <c r="A116">
        <v>1001</v>
      </c>
      <c r="B116" t="s">
        <v>235</v>
      </c>
      <c r="C116" t="s">
        <v>214</v>
      </c>
      <c r="D116" t="str">
        <f>LEFT(LumberValue[[#This Row],[Partner]],10)&amp;" "&amp;LEFT(LumberValue[[#This Row],[Species]],10)</f>
        <v>Australia Red Oak</v>
      </c>
      <c r="E116" s="2">
        <v>1928868</v>
      </c>
      <c r="F116" s="2">
        <v>1606715</v>
      </c>
      <c r="G116" s="2">
        <v>2060041</v>
      </c>
      <c r="H116" s="2">
        <v>1711292</v>
      </c>
      <c r="I116" s="2">
        <v>8355559</v>
      </c>
      <c r="J116" s="2">
        <v>5828682</v>
      </c>
      <c r="K116">
        <v>-30</v>
      </c>
    </row>
    <row r="117" spans="1:11">
      <c r="A117">
        <v>1002</v>
      </c>
      <c r="B117" t="s">
        <v>235</v>
      </c>
      <c r="C117" t="s">
        <v>216</v>
      </c>
      <c r="D117" t="str">
        <f>LEFT(LumberValue[[#This Row],[Partner]],10)&amp;" "&amp;LEFT(LumberValue[[#This Row],[Species]],10)</f>
        <v>Australia White Oak</v>
      </c>
      <c r="E117" s="2">
        <v>6228208</v>
      </c>
      <c r="F117" s="2">
        <v>5868983</v>
      </c>
      <c r="G117" s="2">
        <v>4153318</v>
      </c>
      <c r="H117" s="2">
        <v>3765366</v>
      </c>
      <c r="I117" s="2">
        <v>4193959</v>
      </c>
      <c r="J117" s="2">
        <v>4117582</v>
      </c>
      <c r="K117">
        <v>-2</v>
      </c>
    </row>
    <row r="118" spans="1:11">
      <c r="A118">
        <v>1003</v>
      </c>
      <c r="B118" t="s">
        <v>235</v>
      </c>
      <c r="C118" t="s">
        <v>217</v>
      </c>
      <c r="D118" t="str">
        <f>LEFT(LumberValue[[#This Row],[Partner]],10)&amp;" "&amp;LEFT(LumberValue[[#This Row],[Species]],10)</f>
        <v>Australia Walnut</v>
      </c>
      <c r="E118" s="2">
        <v>589591</v>
      </c>
      <c r="F118" s="2">
        <v>849288</v>
      </c>
      <c r="G118" s="2">
        <v>239360</v>
      </c>
      <c r="H118" s="2">
        <v>1008925</v>
      </c>
      <c r="I118" s="2">
        <v>992221</v>
      </c>
      <c r="J118" s="2">
        <v>945740</v>
      </c>
      <c r="K118">
        <v>-5</v>
      </c>
    </row>
    <row r="119" spans="1:11">
      <c r="A119">
        <v>1004</v>
      </c>
      <c r="B119" t="s">
        <v>235</v>
      </c>
      <c r="C119" t="s">
        <v>223</v>
      </c>
      <c r="D119" t="str">
        <f>LEFT(LumberValue[[#This Row],[Partner]],10)&amp;" "&amp;LEFT(LumberValue[[#This Row],[Species]],10)</f>
        <v>Australia Other Temp</v>
      </c>
      <c r="E119" s="2">
        <v>18928</v>
      </c>
      <c r="F119" s="2">
        <v>4010</v>
      </c>
      <c r="G119" s="2">
        <v>21448</v>
      </c>
      <c r="H119" s="2">
        <v>58291</v>
      </c>
      <c r="I119" s="2">
        <v>108315</v>
      </c>
      <c r="J119" s="2">
        <v>54790</v>
      </c>
      <c r="K119">
        <v>-49</v>
      </c>
    </row>
    <row r="120" spans="1:11">
      <c r="A120">
        <v>1005</v>
      </c>
      <c r="B120" t="s">
        <v>235</v>
      </c>
      <c r="C120" t="s">
        <v>218</v>
      </c>
      <c r="D120" t="str">
        <f>LEFT(LumberValue[[#This Row],[Partner]],10)&amp;" "&amp;LEFT(LumberValue[[#This Row],[Species]],10)</f>
        <v>Australia Ash</v>
      </c>
      <c r="E120" s="2">
        <v>183149</v>
      </c>
      <c r="F120" s="2">
        <v>166775</v>
      </c>
      <c r="G120" s="2">
        <v>130625</v>
      </c>
      <c r="H120" s="2">
        <v>161285</v>
      </c>
      <c r="I120" s="2">
        <v>38054</v>
      </c>
      <c r="J120" s="2">
        <v>51686</v>
      </c>
      <c r="K120">
        <v>36</v>
      </c>
    </row>
    <row r="121" spans="1:11">
      <c r="A121">
        <v>1006</v>
      </c>
      <c r="B121" t="s">
        <v>235</v>
      </c>
      <c r="C121" t="s">
        <v>222</v>
      </c>
      <c r="D121" t="str">
        <f>LEFT(LumberValue[[#This Row],[Partner]],10)&amp;" "&amp;LEFT(LumberValue[[#This Row],[Species]],10)</f>
        <v>Australia Hickory</v>
      </c>
      <c r="E121" s="2">
        <v>25141</v>
      </c>
      <c r="F121" s="2">
        <v>132313</v>
      </c>
      <c r="G121" s="2">
        <v>33303</v>
      </c>
      <c r="H121" s="2">
        <v>0</v>
      </c>
      <c r="I121" s="2">
        <v>24693</v>
      </c>
      <c r="J121" s="2">
        <v>4593</v>
      </c>
      <c r="K121">
        <v>-81</v>
      </c>
    </row>
    <row r="122" spans="1:11">
      <c r="A122">
        <v>1007</v>
      </c>
      <c r="B122" t="s">
        <v>235</v>
      </c>
      <c r="C122" t="s">
        <v>220</v>
      </c>
      <c r="D122" t="str">
        <f>LEFT(LumberValue[[#This Row],[Partner]],10)&amp;" "&amp;LEFT(LumberValue[[#This Row],[Species]],10)</f>
        <v>Australia Maple</v>
      </c>
      <c r="E122" s="2">
        <v>25566</v>
      </c>
      <c r="F122" s="2">
        <v>41567</v>
      </c>
      <c r="G122" s="2">
        <v>102841</v>
      </c>
      <c r="H122" s="2">
        <v>42125</v>
      </c>
      <c r="I122" s="2">
        <v>2911</v>
      </c>
      <c r="J122" s="2">
        <v>3554</v>
      </c>
      <c r="K122">
        <v>22</v>
      </c>
    </row>
    <row r="123" spans="1:11">
      <c r="A123">
        <v>1008</v>
      </c>
      <c r="B123" t="s">
        <v>235</v>
      </c>
      <c r="C123" t="s">
        <v>215</v>
      </c>
      <c r="D123" t="str">
        <f>LEFT(LumberValue[[#This Row],[Partner]],10)&amp;" "&amp;LEFT(LumberValue[[#This Row],[Species]],10)</f>
        <v>Australia Cherry</v>
      </c>
      <c r="E123" s="2">
        <v>17489</v>
      </c>
      <c r="F123" s="2">
        <v>8204</v>
      </c>
      <c r="G123" s="2">
        <v>6100</v>
      </c>
      <c r="H123" s="2">
        <v>6154</v>
      </c>
      <c r="I123" s="2">
        <v>0</v>
      </c>
      <c r="J123" s="2">
        <v>2879</v>
      </c>
    </row>
    <row r="124" spans="1:11">
      <c r="A124">
        <v>1009</v>
      </c>
      <c r="B124" t="s">
        <v>235</v>
      </c>
      <c r="C124" t="s">
        <v>221</v>
      </c>
      <c r="D124" t="str">
        <f>LEFT(LumberValue[[#This Row],[Partner]],10)&amp;" "&amp;LEFT(LumberValue[[#This Row],[Species]],10)</f>
        <v>Australia Western Re</v>
      </c>
      <c r="E124" s="2">
        <v>0</v>
      </c>
      <c r="F124" s="2">
        <v>0</v>
      </c>
      <c r="G124" s="2">
        <v>4626</v>
      </c>
      <c r="H124" s="2">
        <v>5756</v>
      </c>
      <c r="I124" s="2">
        <v>0</v>
      </c>
      <c r="J124" s="2">
        <v>0</v>
      </c>
    </row>
    <row r="125" spans="1:11">
      <c r="A125">
        <v>1010</v>
      </c>
      <c r="B125" t="s">
        <v>235</v>
      </c>
      <c r="C125" t="s">
        <v>219</v>
      </c>
      <c r="D125" t="str">
        <f>LEFT(LumberValue[[#This Row],[Partner]],10)&amp;" "&amp;LEFT(LumberValue[[#This Row],[Species]],10)</f>
        <v>Australia Yellow Pop</v>
      </c>
      <c r="E125" s="2">
        <v>0</v>
      </c>
      <c r="F125" s="2">
        <v>7512</v>
      </c>
      <c r="G125" s="2">
        <v>0</v>
      </c>
      <c r="H125" s="2">
        <v>0</v>
      </c>
      <c r="I125" s="2">
        <v>28186</v>
      </c>
      <c r="J125" s="2">
        <v>0</v>
      </c>
    </row>
    <row r="126" spans="1:11">
      <c r="A126">
        <v>1011</v>
      </c>
      <c r="B126" t="s">
        <v>235</v>
      </c>
      <c r="C126" t="s">
        <v>226</v>
      </c>
      <c r="D126" t="str">
        <f>LEFT(LumberValue[[#This Row],[Partner]],10)&amp;" "&amp;LEFT(LumberValue[[#This Row],[Species]],10)</f>
        <v>Australia Tropical</v>
      </c>
      <c r="E126" s="2">
        <v>0</v>
      </c>
      <c r="F126" s="2">
        <v>0</v>
      </c>
      <c r="G126" s="2">
        <v>11250</v>
      </c>
      <c r="H126" s="2">
        <v>0</v>
      </c>
      <c r="I126" s="2">
        <v>0</v>
      </c>
      <c r="J126" s="2">
        <v>0</v>
      </c>
    </row>
    <row r="127" spans="1:11">
      <c r="A127">
        <v>1101</v>
      </c>
      <c r="B127" t="s">
        <v>97</v>
      </c>
      <c r="C127" t="s">
        <v>216</v>
      </c>
      <c r="D127" t="str">
        <f>LEFT(LumberValue[[#This Row],[Partner]],10)&amp;" "&amp;LEFT(LumberValue[[#This Row],[Species]],10)</f>
        <v>Spain White Oak</v>
      </c>
      <c r="E127" s="2">
        <v>9975147</v>
      </c>
      <c r="F127" s="2">
        <v>6695064</v>
      </c>
      <c r="G127" s="2">
        <v>13176926</v>
      </c>
      <c r="H127" s="2">
        <v>10610045</v>
      </c>
      <c r="I127" s="2">
        <v>6747037</v>
      </c>
      <c r="J127" s="2">
        <v>5115249</v>
      </c>
      <c r="K127">
        <v>-24</v>
      </c>
    </row>
    <row r="128" spans="1:11">
      <c r="A128">
        <v>1102</v>
      </c>
      <c r="B128" t="s">
        <v>97</v>
      </c>
      <c r="C128" t="s">
        <v>214</v>
      </c>
      <c r="D128" t="str">
        <f>LEFT(LumberValue[[#This Row],[Partner]],10)&amp;" "&amp;LEFT(LumberValue[[#This Row],[Species]],10)</f>
        <v>Spain Red Oak</v>
      </c>
      <c r="E128" s="2">
        <v>1643852</v>
      </c>
      <c r="F128" s="2">
        <v>2410168</v>
      </c>
      <c r="G128" s="2">
        <v>3726492</v>
      </c>
      <c r="H128" s="2">
        <v>2184173</v>
      </c>
      <c r="I128" s="2">
        <v>2086064</v>
      </c>
      <c r="J128" s="2">
        <v>3022810</v>
      </c>
      <c r="K128">
        <v>45</v>
      </c>
    </row>
    <row r="129" spans="1:11">
      <c r="A129">
        <v>1103</v>
      </c>
      <c r="B129" t="s">
        <v>97</v>
      </c>
      <c r="C129" t="s">
        <v>217</v>
      </c>
      <c r="D129" t="str">
        <f>LEFT(LumberValue[[#This Row],[Partner]],10)&amp;" "&amp;LEFT(LumberValue[[#This Row],[Species]],10)</f>
        <v>Spain Walnut</v>
      </c>
      <c r="E129" s="2">
        <v>531705</v>
      </c>
      <c r="F129" s="2">
        <v>832004</v>
      </c>
      <c r="G129" s="2">
        <v>625142</v>
      </c>
      <c r="H129" s="2">
        <v>671887</v>
      </c>
      <c r="I129" s="2">
        <v>478776</v>
      </c>
      <c r="J129" s="2">
        <v>582179</v>
      </c>
      <c r="K129">
        <v>22</v>
      </c>
    </row>
    <row r="130" spans="1:11">
      <c r="A130">
        <v>1104</v>
      </c>
      <c r="B130" t="s">
        <v>97</v>
      </c>
      <c r="C130" t="s">
        <v>218</v>
      </c>
      <c r="D130" t="str">
        <f>LEFT(LumberValue[[#This Row],[Partner]],10)&amp;" "&amp;LEFT(LumberValue[[#This Row],[Species]],10)</f>
        <v>Spain Ash</v>
      </c>
      <c r="E130" s="2">
        <v>443850</v>
      </c>
      <c r="F130" s="2">
        <v>642333</v>
      </c>
      <c r="G130" s="2">
        <v>587833</v>
      </c>
      <c r="H130" s="2">
        <v>1131721</v>
      </c>
      <c r="I130" s="2">
        <v>350293</v>
      </c>
      <c r="J130" s="2">
        <v>301556</v>
      </c>
      <c r="K130">
        <v>-14</v>
      </c>
    </row>
    <row r="131" spans="1:11">
      <c r="A131">
        <v>1105</v>
      </c>
      <c r="B131" t="s">
        <v>97</v>
      </c>
      <c r="C131" t="s">
        <v>219</v>
      </c>
      <c r="D131" t="str">
        <f>LEFT(LumberValue[[#This Row],[Partner]],10)&amp;" "&amp;LEFT(LumberValue[[#This Row],[Species]],10)</f>
        <v>Spain Yellow Pop</v>
      </c>
      <c r="E131" s="2">
        <v>264740</v>
      </c>
      <c r="F131" s="2">
        <v>220500</v>
      </c>
      <c r="G131" s="2">
        <v>138978</v>
      </c>
      <c r="H131" s="2">
        <v>595507</v>
      </c>
      <c r="I131" s="2">
        <v>289236</v>
      </c>
      <c r="J131" s="2">
        <v>275687</v>
      </c>
      <c r="K131">
        <v>-5</v>
      </c>
    </row>
    <row r="132" spans="1:11">
      <c r="A132">
        <v>1106</v>
      </c>
      <c r="B132" t="s">
        <v>97</v>
      </c>
      <c r="C132" t="s">
        <v>223</v>
      </c>
      <c r="D132" t="str">
        <f>LEFT(LumberValue[[#This Row],[Partner]],10)&amp;" "&amp;LEFT(LumberValue[[#This Row],[Species]],10)</f>
        <v>Spain Other Temp</v>
      </c>
      <c r="E132" s="2">
        <v>87087</v>
      </c>
      <c r="F132" s="2">
        <v>41583</v>
      </c>
      <c r="G132" s="2">
        <v>124563</v>
      </c>
      <c r="H132" s="2">
        <v>285937</v>
      </c>
      <c r="I132" s="2">
        <v>153072</v>
      </c>
      <c r="J132" s="2">
        <v>137538</v>
      </c>
      <c r="K132">
        <v>-10</v>
      </c>
    </row>
    <row r="133" spans="1:11">
      <c r="A133">
        <v>1107</v>
      </c>
      <c r="B133" t="s">
        <v>97</v>
      </c>
      <c r="C133" t="s">
        <v>220</v>
      </c>
      <c r="D133" t="str">
        <f>LEFT(LumberValue[[#This Row],[Partner]],10)&amp;" "&amp;LEFT(LumberValue[[#This Row],[Species]],10)</f>
        <v>Spain Maple</v>
      </c>
      <c r="E133" s="2">
        <v>74354</v>
      </c>
      <c r="F133" s="2">
        <v>78486</v>
      </c>
      <c r="G133" s="2">
        <v>129884</v>
      </c>
      <c r="H133" s="2">
        <v>234246</v>
      </c>
      <c r="I133" s="2">
        <v>67468</v>
      </c>
      <c r="J133" s="2">
        <v>111853</v>
      </c>
      <c r="K133">
        <v>66</v>
      </c>
    </row>
    <row r="134" spans="1:11">
      <c r="A134">
        <v>1108</v>
      </c>
      <c r="B134" t="s">
        <v>97</v>
      </c>
      <c r="C134" t="s">
        <v>222</v>
      </c>
      <c r="D134" t="str">
        <f>LEFT(LumberValue[[#This Row],[Partner]],10)&amp;" "&amp;LEFT(LumberValue[[#This Row],[Species]],10)</f>
        <v>Spain Hickory</v>
      </c>
      <c r="E134" s="2">
        <v>0</v>
      </c>
      <c r="F134" s="2">
        <v>0</v>
      </c>
      <c r="G134" s="2">
        <v>109595</v>
      </c>
      <c r="H134" s="2">
        <v>33154</v>
      </c>
      <c r="I134" s="2">
        <v>108390</v>
      </c>
      <c r="J134" s="2">
        <v>30000</v>
      </c>
      <c r="K134">
        <v>-72</v>
      </c>
    </row>
    <row r="135" spans="1:11">
      <c r="A135">
        <v>1109</v>
      </c>
      <c r="B135" t="s">
        <v>97</v>
      </c>
      <c r="C135" t="s">
        <v>221</v>
      </c>
      <c r="D135" t="str">
        <f>LEFT(LumberValue[[#This Row],[Partner]],10)&amp;" "&amp;LEFT(LumberValue[[#This Row],[Species]],10)</f>
        <v>Spain Western Re</v>
      </c>
      <c r="E135" s="2">
        <v>60542</v>
      </c>
      <c r="F135" s="2">
        <v>0</v>
      </c>
      <c r="G135" s="2">
        <v>0</v>
      </c>
      <c r="H135" s="2">
        <v>97661</v>
      </c>
      <c r="I135" s="2">
        <v>0</v>
      </c>
      <c r="J135" s="2">
        <v>0</v>
      </c>
    </row>
    <row r="136" spans="1:11">
      <c r="A136">
        <v>1110</v>
      </c>
      <c r="B136" t="s">
        <v>97</v>
      </c>
      <c r="C136" t="s">
        <v>215</v>
      </c>
      <c r="D136" t="str">
        <f>LEFT(LumberValue[[#This Row],[Partner]],10)&amp;" "&amp;LEFT(LumberValue[[#This Row],[Species]],10)</f>
        <v>Spain Cherry</v>
      </c>
      <c r="E136" s="2">
        <v>29273</v>
      </c>
      <c r="F136" s="2">
        <v>59823</v>
      </c>
      <c r="G136" s="2">
        <v>63957</v>
      </c>
      <c r="H136" s="2">
        <v>0</v>
      </c>
      <c r="I136" s="2">
        <v>0</v>
      </c>
      <c r="J136" s="2">
        <v>0</v>
      </c>
    </row>
    <row r="137" spans="1:11">
      <c r="A137">
        <v>1111</v>
      </c>
      <c r="B137" t="s">
        <v>97</v>
      </c>
      <c r="C137" t="s">
        <v>226</v>
      </c>
      <c r="D137" t="str">
        <f>LEFT(LumberValue[[#This Row],[Partner]],10)&amp;" "&amp;LEFT(LumberValue[[#This Row],[Species]],10)</f>
        <v>Spain Tropical</v>
      </c>
      <c r="E137" s="2">
        <v>291150</v>
      </c>
      <c r="F137" s="2">
        <v>0</v>
      </c>
      <c r="G137" s="2">
        <v>0</v>
      </c>
      <c r="H137" s="2">
        <v>0</v>
      </c>
      <c r="I137" s="2">
        <v>0</v>
      </c>
      <c r="J137" s="2">
        <v>0</v>
      </c>
    </row>
    <row r="138" spans="1:11">
      <c r="A138">
        <v>1201</v>
      </c>
      <c r="B138" t="s">
        <v>96</v>
      </c>
      <c r="C138" t="s">
        <v>216</v>
      </c>
      <c r="D138" t="str">
        <f>LEFT(LumberValue[[#This Row],[Partner]],10)&amp;" "&amp;LEFT(LumberValue[[#This Row],[Species]],10)</f>
        <v>Malaysia White Oak</v>
      </c>
      <c r="E138" s="2">
        <v>2975112</v>
      </c>
      <c r="F138" s="2">
        <v>3177020</v>
      </c>
      <c r="G138" s="2">
        <v>4566768</v>
      </c>
      <c r="H138" s="2">
        <v>1652477</v>
      </c>
      <c r="I138" s="2">
        <v>1911909</v>
      </c>
      <c r="J138" s="2">
        <v>3805339</v>
      </c>
      <c r="K138">
        <v>99</v>
      </c>
    </row>
    <row r="139" spans="1:11">
      <c r="A139">
        <v>1202</v>
      </c>
      <c r="B139" t="s">
        <v>96</v>
      </c>
      <c r="C139" t="s">
        <v>214</v>
      </c>
      <c r="D139" t="str">
        <f>LEFT(LumberValue[[#This Row],[Partner]],10)&amp;" "&amp;LEFT(LumberValue[[#This Row],[Species]],10)</f>
        <v>Malaysia Red Oak</v>
      </c>
      <c r="E139" s="2">
        <v>313308</v>
      </c>
      <c r="F139" s="2">
        <v>809563</v>
      </c>
      <c r="G139" s="2">
        <v>855786</v>
      </c>
      <c r="H139" s="2">
        <v>619903</v>
      </c>
      <c r="I139" s="2">
        <v>637452</v>
      </c>
      <c r="J139" s="2">
        <v>1924043</v>
      </c>
      <c r="K139">
        <v>202</v>
      </c>
    </row>
    <row r="140" spans="1:11">
      <c r="A140">
        <v>1203</v>
      </c>
      <c r="B140" t="s">
        <v>96</v>
      </c>
      <c r="C140" t="s">
        <v>217</v>
      </c>
      <c r="D140" t="str">
        <f>LEFT(LumberValue[[#This Row],[Partner]],10)&amp;" "&amp;LEFT(LumberValue[[#This Row],[Species]],10)</f>
        <v>Malaysia Walnut</v>
      </c>
      <c r="E140" s="2">
        <v>771501</v>
      </c>
      <c r="F140" s="2">
        <v>1968771</v>
      </c>
      <c r="G140" s="2">
        <v>2974601</v>
      </c>
      <c r="H140" s="2">
        <v>1155358</v>
      </c>
      <c r="I140" s="2">
        <v>2016677</v>
      </c>
      <c r="J140" s="2">
        <v>1802794</v>
      </c>
      <c r="K140">
        <v>-11</v>
      </c>
    </row>
    <row r="141" spans="1:11">
      <c r="A141">
        <v>1204</v>
      </c>
      <c r="B141" t="s">
        <v>96</v>
      </c>
      <c r="C141" t="s">
        <v>219</v>
      </c>
      <c r="D141" t="str">
        <f>LEFT(LumberValue[[#This Row],[Partner]],10)&amp;" "&amp;LEFT(LumberValue[[#This Row],[Species]],10)</f>
        <v>Malaysia Yellow Pop</v>
      </c>
      <c r="E141" s="2">
        <v>1057698</v>
      </c>
      <c r="F141" s="2">
        <v>2377494</v>
      </c>
      <c r="G141" s="2">
        <v>1303944</v>
      </c>
      <c r="H141" s="2">
        <v>204701</v>
      </c>
      <c r="I141" s="2">
        <v>911455</v>
      </c>
      <c r="J141" s="2">
        <v>883338</v>
      </c>
      <c r="K141">
        <v>-3</v>
      </c>
    </row>
    <row r="142" spans="1:11">
      <c r="A142">
        <v>1205</v>
      </c>
      <c r="B142" t="s">
        <v>96</v>
      </c>
      <c r="C142" t="s">
        <v>218</v>
      </c>
      <c r="D142" t="str">
        <f>LEFT(LumberValue[[#This Row],[Partner]],10)&amp;" "&amp;LEFT(LumberValue[[#This Row],[Species]],10)</f>
        <v>Malaysia Ash</v>
      </c>
      <c r="E142" s="2">
        <v>407805</v>
      </c>
      <c r="F142" s="2">
        <v>372069</v>
      </c>
      <c r="G142" s="2">
        <v>302338</v>
      </c>
      <c r="H142" s="2">
        <v>100507</v>
      </c>
      <c r="I142" s="2">
        <v>478554</v>
      </c>
      <c r="J142" s="2">
        <v>500743</v>
      </c>
      <c r="K142">
        <v>5</v>
      </c>
    </row>
    <row r="143" spans="1:11">
      <c r="A143">
        <v>1206</v>
      </c>
      <c r="B143" t="s">
        <v>96</v>
      </c>
      <c r="C143" t="s">
        <v>223</v>
      </c>
      <c r="D143" t="str">
        <f>LEFT(LumberValue[[#This Row],[Partner]],10)&amp;" "&amp;LEFT(LumberValue[[#This Row],[Species]],10)</f>
        <v>Malaysia Other Temp</v>
      </c>
      <c r="E143" s="2">
        <v>582614</v>
      </c>
      <c r="F143" s="2">
        <v>264216</v>
      </c>
      <c r="G143" s="2">
        <v>390542</v>
      </c>
      <c r="H143" s="2">
        <v>82527</v>
      </c>
      <c r="I143" s="2">
        <v>115937</v>
      </c>
      <c r="J143" s="2">
        <v>359946</v>
      </c>
      <c r="K143">
        <v>210</v>
      </c>
    </row>
    <row r="144" spans="1:11">
      <c r="A144">
        <v>1207</v>
      </c>
      <c r="B144" t="s">
        <v>96</v>
      </c>
      <c r="C144" t="s">
        <v>222</v>
      </c>
      <c r="D144" t="str">
        <f>LEFT(LumberValue[[#This Row],[Partner]],10)&amp;" "&amp;LEFT(LumberValue[[#This Row],[Species]],10)</f>
        <v>Malaysia Hickory</v>
      </c>
      <c r="E144" s="2">
        <v>98073</v>
      </c>
      <c r="F144" s="2">
        <v>0</v>
      </c>
      <c r="G144" s="2">
        <v>0</v>
      </c>
      <c r="H144" s="2">
        <v>18525</v>
      </c>
      <c r="I144" s="2">
        <v>0</v>
      </c>
      <c r="J144" s="2">
        <v>68095</v>
      </c>
    </row>
    <row r="145" spans="1:11">
      <c r="A145">
        <v>1208</v>
      </c>
      <c r="B145" t="s">
        <v>96</v>
      </c>
      <c r="C145" t="s">
        <v>220</v>
      </c>
      <c r="D145" t="str">
        <f>LEFT(LumberValue[[#This Row],[Partner]],10)&amp;" "&amp;LEFT(LumberValue[[#This Row],[Species]],10)</f>
        <v>Malaysia Maple</v>
      </c>
      <c r="E145" s="2">
        <v>49653</v>
      </c>
      <c r="F145" s="2">
        <v>89828</v>
      </c>
      <c r="G145" s="2">
        <v>47669</v>
      </c>
      <c r="H145" s="2">
        <v>90676</v>
      </c>
      <c r="I145" s="2">
        <v>94631</v>
      </c>
      <c r="J145" s="2">
        <v>57772</v>
      </c>
      <c r="K145">
        <v>-39</v>
      </c>
    </row>
    <row r="146" spans="1:11">
      <c r="A146">
        <v>1209</v>
      </c>
      <c r="B146" t="s">
        <v>96</v>
      </c>
      <c r="C146" t="s">
        <v>221</v>
      </c>
      <c r="D146" t="str">
        <f>LEFT(LumberValue[[#This Row],[Partner]],10)&amp;" "&amp;LEFT(LumberValue[[#This Row],[Species]],10)</f>
        <v>Malaysia Western Re</v>
      </c>
      <c r="E146" s="2">
        <v>0</v>
      </c>
      <c r="F146" s="2">
        <v>19055</v>
      </c>
      <c r="G146" s="2">
        <v>39007</v>
      </c>
      <c r="H146" s="2">
        <v>100000</v>
      </c>
      <c r="I146" s="2">
        <v>17836</v>
      </c>
      <c r="J146" s="2">
        <v>15727</v>
      </c>
      <c r="K146">
        <v>-12</v>
      </c>
    </row>
    <row r="147" spans="1:11">
      <c r="A147">
        <v>1210</v>
      </c>
      <c r="B147" t="s">
        <v>96</v>
      </c>
      <c r="C147" t="s">
        <v>215</v>
      </c>
      <c r="D147" t="str">
        <f>LEFT(LumberValue[[#This Row],[Partner]],10)&amp;" "&amp;LEFT(LumberValue[[#This Row],[Species]],10)</f>
        <v>Malaysia Cherry</v>
      </c>
      <c r="E147" s="2">
        <v>0</v>
      </c>
      <c r="F147" s="2">
        <v>8299</v>
      </c>
      <c r="G147" s="2">
        <v>0</v>
      </c>
      <c r="H147" s="2">
        <v>12000</v>
      </c>
      <c r="I147" s="2">
        <v>0</v>
      </c>
      <c r="J147" s="2">
        <v>6450</v>
      </c>
    </row>
    <row r="148" spans="1:11">
      <c r="A148">
        <v>1211</v>
      </c>
      <c r="B148" t="s">
        <v>96</v>
      </c>
      <c r="C148" t="s">
        <v>225</v>
      </c>
      <c r="D148" t="str">
        <f>LEFT(LumberValue[[#This Row],[Partner]],10)&amp;" "&amp;LEFT(LumberValue[[#This Row],[Species]],10)</f>
        <v>Malaysia Birch</v>
      </c>
      <c r="E148" s="2">
        <v>0</v>
      </c>
      <c r="F148" s="2">
        <v>0</v>
      </c>
      <c r="G148" s="2">
        <v>20274</v>
      </c>
      <c r="H148" s="2">
        <v>0</v>
      </c>
      <c r="I148" s="2">
        <v>0</v>
      </c>
      <c r="J148" s="2">
        <v>0</v>
      </c>
    </row>
    <row r="149" spans="1:11">
      <c r="A149">
        <v>1301</v>
      </c>
      <c r="B149" t="s">
        <v>95</v>
      </c>
      <c r="C149" t="s">
        <v>214</v>
      </c>
      <c r="D149" t="str">
        <f>LEFT(LumberValue[[#This Row],[Partner]],10)&amp;" "&amp;LEFT(LumberValue[[#This Row],[Species]],10)</f>
        <v>United Ara Red Oak</v>
      </c>
      <c r="E149" s="2">
        <v>1368485</v>
      </c>
      <c r="F149" s="2">
        <v>1551388</v>
      </c>
      <c r="G149" s="2">
        <v>2206679</v>
      </c>
      <c r="H149" s="2">
        <v>2679463</v>
      </c>
      <c r="I149" s="2">
        <v>4052292</v>
      </c>
      <c r="J149" s="2">
        <v>5009216</v>
      </c>
      <c r="K149">
        <v>24</v>
      </c>
    </row>
    <row r="150" spans="1:11">
      <c r="A150">
        <v>1302</v>
      </c>
      <c r="B150" t="s">
        <v>95</v>
      </c>
      <c r="C150" t="s">
        <v>216</v>
      </c>
      <c r="D150" t="str">
        <f>LEFT(LumberValue[[#This Row],[Partner]],10)&amp;" "&amp;LEFT(LumberValue[[#This Row],[Species]],10)</f>
        <v>United Ara White Oak</v>
      </c>
      <c r="E150" s="2">
        <v>635449</v>
      </c>
      <c r="F150" s="2">
        <v>285157</v>
      </c>
      <c r="G150" s="2">
        <v>1079061</v>
      </c>
      <c r="H150" s="2">
        <v>1439515</v>
      </c>
      <c r="I150" s="2">
        <v>1396019</v>
      </c>
      <c r="J150" s="2">
        <v>1768029</v>
      </c>
      <c r="K150">
        <v>27</v>
      </c>
    </row>
    <row r="151" spans="1:11">
      <c r="A151">
        <v>1303</v>
      </c>
      <c r="B151" t="s">
        <v>95</v>
      </c>
      <c r="C151" t="s">
        <v>217</v>
      </c>
      <c r="D151" t="str">
        <f>LEFT(LumberValue[[#This Row],[Partner]],10)&amp;" "&amp;LEFT(LumberValue[[#This Row],[Species]],10)</f>
        <v>United Ara Walnut</v>
      </c>
      <c r="E151" s="2">
        <v>766706</v>
      </c>
      <c r="F151" s="2">
        <v>577261</v>
      </c>
      <c r="G151" s="2">
        <v>1456760</v>
      </c>
      <c r="H151" s="2">
        <v>835034</v>
      </c>
      <c r="I151" s="2">
        <v>1086250</v>
      </c>
      <c r="J151" s="2">
        <v>1040963</v>
      </c>
      <c r="K151">
        <v>-4</v>
      </c>
    </row>
    <row r="152" spans="1:11">
      <c r="A152">
        <v>1304</v>
      </c>
      <c r="B152" t="s">
        <v>95</v>
      </c>
      <c r="C152" t="s">
        <v>218</v>
      </c>
      <c r="D152" t="str">
        <f>LEFT(LumberValue[[#This Row],[Partner]],10)&amp;" "&amp;LEFT(LumberValue[[#This Row],[Species]],10)</f>
        <v>United Ara Ash</v>
      </c>
      <c r="E152" s="2">
        <v>940964</v>
      </c>
      <c r="F152" s="2">
        <v>875090</v>
      </c>
      <c r="G152" s="2">
        <v>458042</v>
      </c>
      <c r="H152" s="2">
        <v>875247</v>
      </c>
      <c r="I152" s="2">
        <v>1671055</v>
      </c>
      <c r="J152" s="2">
        <v>438490</v>
      </c>
      <c r="K152">
        <v>-74</v>
      </c>
    </row>
    <row r="153" spans="1:11">
      <c r="A153">
        <v>1305</v>
      </c>
      <c r="B153" t="s">
        <v>95</v>
      </c>
      <c r="C153" t="s">
        <v>222</v>
      </c>
      <c r="D153" t="str">
        <f>LEFT(LumberValue[[#This Row],[Partner]],10)&amp;" "&amp;LEFT(LumberValue[[#This Row],[Species]],10)</f>
        <v>United Ara Hickory</v>
      </c>
      <c r="E153" s="2">
        <v>0</v>
      </c>
      <c r="F153" s="2">
        <v>0</v>
      </c>
      <c r="G153" s="2">
        <v>0</v>
      </c>
      <c r="H153" s="2">
        <v>27770</v>
      </c>
      <c r="I153" s="2">
        <v>23478</v>
      </c>
      <c r="J153" s="2">
        <v>158509</v>
      </c>
      <c r="K153">
        <v>575</v>
      </c>
    </row>
    <row r="154" spans="1:11">
      <c r="A154">
        <v>1306</v>
      </c>
      <c r="B154" t="s">
        <v>95</v>
      </c>
      <c r="C154" t="s">
        <v>219</v>
      </c>
      <c r="D154" t="str">
        <f>LEFT(LumberValue[[#This Row],[Partner]],10)&amp;" "&amp;LEFT(LumberValue[[#This Row],[Species]],10)</f>
        <v>United Ara Yellow Pop</v>
      </c>
      <c r="E154" s="2">
        <v>166952</v>
      </c>
      <c r="F154" s="2">
        <v>72470</v>
      </c>
      <c r="G154" s="2">
        <v>40117</v>
      </c>
      <c r="H154" s="2">
        <v>106591</v>
      </c>
      <c r="I154" s="2">
        <v>178812</v>
      </c>
      <c r="J154" s="2">
        <v>148536</v>
      </c>
      <c r="K154">
        <v>-17</v>
      </c>
    </row>
    <row r="155" spans="1:11">
      <c r="A155">
        <v>1307</v>
      </c>
      <c r="B155" t="s">
        <v>95</v>
      </c>
      <c r="C155" t="s">
        <v>220</v>
      </c>
      <c r="D155" t="str">
        <f>LEFT(LumberValue[[#This Row],[Partner]],10)&amp;" "&amp;LEFT(LumberValue[[#This Row],[Species]],10)</f>
        <v>United Ara Maple</v>
      </c>
      <c r="E155" s="2">
        <v>407161</v>
      </c>
      <c r="F155" s="2">
        <v>329465</v>
      </c>
      <c r="G155" s="2">
        <v>12900</v>
      </c>
      <c r="H155" s="2">
        <v>161611</v>
      </c>
      <c r="I155" s="2">
        <v>35475</v>
      </c>
      <c r="J155" s="2">
        <v>68626</v>
      </c>
      <c r="K155">
        <v>93</v>
      </c>
    </row>
    <row r="156" spans="1:11">
      <c r="A156">
        <v>1308</v>
      </c>
      <c r="B156" t="s">
        <v>95</v>
      </c>
      <c r="C156" t="s">
        <v>223</v>
      </c>
      <c r="D156" t="str">
        <f>LEFT(LumberValue[[#This Row],[Partner]],10)&amp;" "&amp;LEFT(LumberValue[[#This Row],[Species]],10)</f>
        <v>United Ara Other Temp</v>
      </c>
      <c r="E156" s="2">
        <v>0</v>
      </c>
      <c r="F156" s="2">
        <v>21933</v>
      </c>
      <c r="G156" s="2">
        <v>0</v>
      </c>
      <c r="H156" s="2">
        <v>55893</v>
      </c>
      <c r="I156" s="2">
        <v>145643</v>
      </c>
      <c r="J156" s="2">
        <v>17279</v>
      </c>
      <c r="K156">
        <v>-88</v>
      </c>
    </row>
    <row r="157" spans="1:11">
      <c r="A157">
        <v>1309</v>
      </c>
      <c r="B157" t="s">
        <v>95</v>
      </c>
      <c r="C157" t="s">
        <v>224</v>
      </c>
      <c r="D157" t="str">
        <f>LEFT(LumberValue[[#This Row],[Partner]],10)&amp;" "&amp;LEFT(LumberValue[[#This Row],[Species]],10)</f>
        <v>United Ara Beech</v>
      </c>
      <c r="E157" s="2">
        <v>0</v>
      </c>
      <c r="F157" s="2">
        <v>0</v>
      </c>
      <c r="G157" s="2">
        <v>0</v>
      </c>
      <c r="H157" s="2">
        <v>0</v>
      </c>
      <c r="I157" s="2">
        <v>63216</v>
      </c>
      <c r="J157" s="2">
        <v>0</v>
      </c>
    </row>
    <row r="158" spans="1:11">
      <c r="A158">
        <v>1310</v>
      </c>
      <c r="B158" t="s">
        <v>95</v>
      </c>
      <c r="C158" t="s">
        <v>221</v>
      </c>
      <c r="D158" t="str">
        <f>LEFT(LumberValue[[#This Row],[Partner]],10)&amp;" "&amp;LEFT(LumberValue[[#This Row],[Species]],10)</f>
        <v>United Ara Western Re</v>
      </c>
      <c r="E158" s="2">
        <v>0</v>
      </c>
      <c r="F158" s="2">
        <v>0</v>
      </c>
      <c r="G158" s="2">
        <v>0</v>
      </c>
      <c r="H158" s="2">
        <v>12839</v>
      </c>
      <c r="I158" s="2">
        <v>24486</v>
      </c>
      <c r="J158" s="2">
        <v>0</v>
      </c>
    </row>
    <row r="159" spans="1:11">
      <c r="A159">
        <v>1311</v>
      </c>
      <c r="B159" t="s">
        <v>95</v>
      </c>
      <c r="C159" t="s">
        <v>215</v>
      </c>
      <c r="D159" t="str">
        <f>LEFT(LumberValue[[#This Row],[Partner]],10)&amp;" "&amp;LEFT(LumberValue[[#This Row],[Species]],10)</f>
        <v>United Ara Cherry</v>
      </c>
      <c r="E159" s="2">
        <v>125191</v>
      </c>
      <c r="F159" s="2">
        <v>32200</v>
      </c>
      <c r="G159" s="2">
        <v>0</v>
      </c>
      <c r="H159" s="2">
        <v>17440</v>
      </c>
      <c r="I159" s="2">
        <v>0</v>
      </c>
      <c r="J159" s="2">
        <v>0</v>
      </c>
    </row>
    <row r="160" spans="1:11">
      <c r="A160">
        <v>1401</v>
      </c>
      <c r="B160" t="s">
        <v>94</v>
      </c>
      <c r="C160" t="s">
        <v>216</v>
      </c>
      <c r="D160" t="str">
        <f>LEFT(LumberValue[[#This Row],[Partner]],10)&amp;" "&amp;LEFT(LumberValue[[#This Row],[Species]],10)</f>
        <v>Portugal White Oak</v>
      </c>
      <c r="E160" s="2">
        <v>3307720</v>
      </c>
      <c r="F160" s="2">
        <v>3918586</v>
      </c>
      <c r="G160" s="2">
        <v>3526748</v>
      </c>
      <c r="H160" s="2">
        <v>4357620</v>
      </c>
      <c r="I160" s="2">
        <v>2849006</v>
      </c>
      <c r="J160" s="2">
        <v>3893667</v>
      </c>
      <c r="K160">
        <v>37</v>
      </c>
    </row>
    <row r="161" spans="1:11">
      <c r="A161">
        <v>1402</v>
      </c>
      <c r="B161" t="s">
        <v>94</v>
      </c>
      <c r="C161" t="s">
        <v>214</v>
      </c>
      <c r="D161" t="str">
        <f>LEFT(LumberValue[[#This Row],[Partner]],10)&amp;" "&amp;LEFT(LumberValue[[#This Row],[Species]],10)</f>
        <v>Portugal Red Oak</v>
      </c>
      <c r="E161" s="2">
        <v>369588</v>
      </c>
      <c r="F161" s="2">
        <v>845281</v>
      </c>
      <c r="G161" s="2">
        <v>1527437</v>
      </c>
      <c r="H161" s="2">
        <v>1019808</v>
      </c>
      <c r="I161" s="2">
        <v>1187504</v>
      </c>
      <c r="J161" s="2">
        <v>1839516</v>
      </c>
      <c r="K161">
        <v>55</v>
      </c>
    </row>
    <row r="162" spans="1:11">
      <c r="A162">
        <v>1403</v>
      </c>
      <c r="B162" t="s">
        <v>94</v>
      </c>
      <c r="C162" t="s">
        <v>217</v>
      </c>
      <c r="D162" t="str">
        <f>LEFT(LumberValue[[#This Row],[Partner]],10)&amp;" "&amp;LEFT(LumberValue[[#This Row],[Species]],10)</f>
        <v>Portugal Walnut</v>
      </c>
      <c r="E162" s="2">
        <v>972348</v>
      </c>
      <c r="F162" s="2">
        <v>1591500</v>
      </c>
      <c r="G162" s="2">
        <v>1933833</v>
      </c>
      <c r="H162" s="2">
        <v>1024480</v>
      </c>
      <c r="I162" s="2">
        <v>1109169</v>
      </c>
      <c r="J162" s="2">
        <v>1523277</v>
      </c>
      <c r="K162">
        <v>37</v>
      </c>
    </row>
    <row r="163" spans="1:11">
      <c r="A163">
        <v>1404</v>
      </c>
      <c r="B163" t="s">
        <v>94</v>
      </c>
      <c r="C163" t="s">
        <v>219</v>
      </c>
      <c r="D163" t="str">
        <f>LEFT(LumberValue[[#This Row],[Partner]],10)&amp;" "&amp;LEFT(LumberValue[[#This Row],[Species]],10)</f>
        <v>Portugal Yellow Pop</v>
      </c>
      <c r="E163" s="2">
        <v>526526</v>
      </c>
      <c r="F163" s="2">
        <v>920284</v>
      </c>
      <c r="G163" s="2">
        <v>470422</v>
      </c>
      <c r="H163" s="2">
        <v>1086883</v>
      </c>
      <c r="I163" s="2">
        <v>724157</v>
      </c>
      <c r="J163" s="2">
        <v>628851</v>
      </c>
      <c r="K163">
        <v>-13</v>
      </c>
    </row>
    <row r="164" spans="1:11">
      <c r="A164">
        <v>1405</v>
      </c>
      <c r="B164" t="s">
        <v>94</v>
      </c>
      <c r="C164" t="s">
        <v>220</v>
      </c>
      <c r="D164" t="str">
        <f>LEFT(LumberValue[[#This Row],[Partner]],10)&amp;" "&amp;LEFT(LumberValue[[#This Row],[Species]],10)</f>
        <v>Portugal Maple</v>
      </c>
      <c r="E164" s="2">
        <v>40413</v>
      </c>
      <c r="F164" s="2">
        <v>72631</v>
      </c>
      <c r="G164" s="2">
        <v>331194</v>
      </c>
      <c r="H164" s="2">
        <v>246070</v>
      </c>
      <c r="I164" s="2">
        <v>23045</v>
      </c>
      <c r="J164" s="2">
        <v>149696</v>
      </c>
      <c r="K164">
        <v>550</v>
      </c>
    </row>
    <row r="165" spans="1:11">
      <c r="A165">
        <v>1406</v>
      </c>
      <c r="B165" t="s">
        <v>94</v>
      </c>
      <c r="C165" t="s">
        <v>223</v>
      </c>
      <c r="D165" t="str">
        <f>LEFT(LumberValue[[#This Row],[Partner]],10)&amp;" "&amp;LEFT(LumberValue[[#This Row],[Species]],10)</f>
        <v>Portugal Other Temp</v>
      </c>
      <c r="E165" s="2">
        <v>193370</v>
      </c>
      <c r="F165" s="2">
        <v>152582</v>
      </c>
      <c r="G165" s="2">
        <v>14690</v>
      </c>
      <c r="H165" s="2">
        <v>157190</v>
      </c>
      <c r="I165" s="2">
        <v>397435</v>
      </c>
      <c r="J165" s="2">
        <v>139949</v>
      </c>
      <c r="K165">
        <v>-65</v>
      </c>
    </row>
    <row r="166" spans="1:11">
      <c r="A166">
        <v>1407</v>
      </c>
      <c r="B166" t="s">
        <v>94</v>
      </c>
      <c r="C166" t="s">
        <v>218</v>
      </c>
      <c r="D166" t="str">
        <f>LEFT(LumberValue[[#This Row],[Partner]],10)&amp;" "&amp;LEFT(LumberValue[[#This Row],[Species]],10)</f>
        <v>Portugal Ash</v>
      </c>
      <c r="E166" s="2">
        <v>328099</v>
      </c>
      <c r="F166" s="2">
        <v>545393</v>
      </c>
      <c r="G166" s="2">
        <v>568244</v>
      </c>
      <c r="H166" s="2">
        <v>362163</v>
      </c>
      <c r="I166" s="2">
        <v>353777</v>
      </c>
      <c r="J166" s="2">
        <v>110839</v>
      </c>
      <c r="K166">
        <v>-69</v>
      </c>
    </row>
    <row r="167" spans="1:11">
      <c r="A167">
        <v>1408</v>
      </c>
      <c r="B167" t="s">
        <v>94</v>
      </c>
      <c r="C167" t="s">
        <v>222</v>
      </c>
      <c r="D167" t="str">
        <f>LEFT(LumberValue[[#This Row],[Partner]],10)&amp;" "&amp;LEFT(LumberValue[[#This Row],[Species]],10)</f>
        <v>Portugal Hickory</v>
      </c>
      <c r="E167" s="2">
        <v>53326</v>
      </c>
      <c r="F167" s="2">
        <v>0</v>
      </c>
      <c r="G167" s="2">
        <v>0</v>
      </c>
      <c r="H167" s="2">
        <v>95964</v>
      </c>
      <c r="I167" s="2">
        <v>32624</v>
      </c>
      <c r="J167" s="2">
        <v>69569</v>
      </c>
      <c r="K167">
        <v>113</v>
      </c>
    </row>
    <row r="168" spans="1:11">
      <c r="A168">
        <v>1409</v>
      </c>
      <c r="B168" t="s">
        <v>94</v>
      </c>
      <c r="C168" t="s">
        <v>221</v>
      </c>
      <c r="D168" t="str">
        <f>LEFT(LumberValue[[#This Row],[Partner]],10)&amp;" "&amp;LEFT(LumberValue[[#This Row],[Species]],10)</f>
        <v>Portugal Western Re</v>
      </c>
      <c r="E168" s="2">
        <v>41830</v>
      </c>
      <c r="F168" s="2">
        <v>0</v>
      </c>
      <c r="G168" s="2">
        <v>0</v>
      </c>
      <c r="H168" s="2">
        <v>0</v>
      </c>
      <c r="I168" s="2">
        <v>0</v>
      </c>
      <c r="J168" s="2">
        <v>21111</v>
      </c>
    </row>
    <row r="169" spans="1:11">
      <c r="A169">
        <v>1410</v>
      </c>
      <c r="B169" t="s">
        <v>94</v>
      </c>
      <c r="C169" t="s">
        <v>215</v>
      </c>
      <c r="D169" t="str">
        <f>LEFT(LumberValue[[#This Row],[Partner]],10)&amp;" "&amp;LEFT(LumberValue[[#This Row],[Species]],10)</f>
        <v>Portugal Cherry</v>
      </c>
      <c r="E169" s="2">
        <v>44264</v>
      </c>
      <c r="F169" s="2">
        <v>0</v>
      </c>
      <c r="G169" s="2">
        <v>8540</v>
      </c>
      <c r="H169" s="2">
        <v>0</v>
      </c>
      <c r="I169" s="2">
        <v>0</v>
      </c>
      <c r="J169" s="2">
        <v>0</v>
      </c>
    </row>
    <row r="170" spans="1:11">
      <c r="A170">
        <v>1501</v>
      </c>
      <c r="B170" t="s">
        <v>93</v>
      </c>
      <c r="C170" t="s">
        <v>217</v>
      </c>
      <c r="D170" t="str">
        <f>LEFT(LumberValue[[#This Row],[Partner]],10)&amp;" "&amp;LEFT(LumberValue[[#This Row],[Species]],10)</f>
        <v>Korea, Sou Walnut</v>
      </c>
      <c r="E170" s="2">
        <v>1476678</v>
      </c>
      <c r="F170" s="2">
        <v>3186216</v>
      </c>
      <c r="G170" s="2">
        <v>3553925</v>
      </c>
      <c r="H170" s="2">
        <v>2210697</v>
      </c>
      <c r="I170" s="2">
        <v>3620698</v>
      </c>
      <c r="J170" s="2">
        <v>2422139</v>
      </c>
      <c r="K170">
        <v>-33</v>
      </c>
    </row>
    <row r="171" spans="1:11">
      <c r="A171">
        <v>1502</v>
      </c>
      <c r="B171" t="s">
        <v>93</v>
      </c>
      <c r="C171" t="s">
        <v>214</v>
      </c>
      <c r="D171" t="str">
        <f>LEFT(LumberValue[[#This Row],[Partner]],10)&amp;" "&amp;LEFT(LumberValue[[#This Row],[Species]],10)</f>
        <v>Korea, Sou Red Oak</v>
      </c>
      <c r="E171" s="2">
        <v>1522636</v>
      </c>
      <c r="F171" s="2">
        <v>3357885</v>
      </c>
      <c r="G171" s="2">
        <v>2255614</v>
      </c>
      <c r="H171" s="2">
        <v>1320980</v>
      </c>
      <c r="I171" s="2">
        <v>899707</v>
      </c>
      <c r="J171" s="2">
        <v>1377912</v>
      </c>
      <c r="K171">
        <v>53</v>
      </c>
    </row>
    <row r="172" spans="1:11">
      <c r="A172">
        <v>1503</v>
      </c>
      <c r="B172" t="s">
        <v>93</v>
      </c>
      <c r="C172" t="s">
        <v>216</v>
      </c>
      <c r="D172" t="str">
        <f>LEFT(LumberValue[[#This Row],[Partner]],10)&amp;" "&amp;LEFT(LumberValue[[#This Row],[Species]],10)</f>
        <v>Korea, Sou White Oak</v>
      </c>
      <c r="E172" s="2">
        <v>1342335</v>
      </c>
      <c r="F172" s="2">
        <v>1752002</v>
      </c>
      <c r="G172" s="2">
        <v>1810939</v>
      </c>
      <c r="H172" s="2">
        <v>705084</v>
      </c>
      <c r="I172" s="2">
        <v>1340290</v>
      </c>
      <c r="J172" s="2">
        <v>1206380</v>
      </c>
      <c r="K172">
        <v>-10</v>
      </c>
    </row>
    <row r="173" spans="1:11">
      <c r="A173">
        <v>1504</v>
      </c>
      <c r="B173" t="s">
        <v>93</v>
      </c>
      <c r="C173" t="s">
        <v>218</v>
      </c>
      <c r="D173" t="str">
        <f>LEFT(LumberValue[[#This Row],[Partner]],10)&amp;" "&amp;LEFT(LumberValue[[#This Row],[Species]],10)</f>
        <v>Korea, Sou Ash</v>
      </c>
      <c r="E173" s="2">
        <v>2394678</v>
      </c>
      <c r="F173" s="2">
        <v>2435618</v>
      </c>
      <c r="G173" s="2">
        <v>2347485</v>
      </c>
      <c r="H173" s="2">
        <v>1840746</v>
      </c>
      <c r="I173" s="2">
        <v>994354</v>
      </c>
      <c r="J173" s="2">
        <v>642528</v>
      </c>
      <c r="K173">
        <v>-35</v>
      </c>
    </row>
    <row r="174" spans="1:11">
      <c r="A174">
        <v>1505</v>
      </c>
      <c r="B174" t="s">
        <v>93</v>
      </c>
      <c r="C174" t="s">
        <v>220</v>
      </c>
      <c r="D174" t="str">
        <f>LEFT(LumberValue[[#This Row],[Partner]],10)&amp;" "&amp;LEFT(LumberValue[[#This Row],[Species]],10)</f>
        <v>Korea, Sou Maple</v>
      </c>
      <c r="E174" s="2">
        <v>616499</v>
      </c>
      <c r="F174" s="2">
        <v>860521</v>
      </c>
      <c r="G174" s="2">
        <v>1782799</v>
      </c>
      <c r="H174" s="2">
        <v>479067</v>
      </c>
      <c r="I174" s="2">
        <v>471215</v>
      </c>
      <c r="J174" s="2">
        <v>432218</v>
      </c>
      <c r="K174">
        <v>-8</v>
      </c>
    </row>
    <row r="175" spans="1:11">
      <c r="A175">
        <v>1506</v>
      </c>
      <c r="B175" t="s">
        <v>93</v>
      </c>
      <c r="C175" t="s">
        <v>215</v>
      </c>
      <c r="D175" t="str">
        <f>LEFT(LumberValue[[#This Row],[Partner]],10)&amp;" "&amp;LEFT(LumberValue[[#This Row],[Species]],10)</f>
        <v>Korea, Sou Cherry</v>
      </c>
      <c r="E175" s="2">
        <v>198715</v>
      </c>
      <c r="F175" s="2">
        <v>247016</v>
      </c>
      <c r="G175" s="2">
        <v>190019</v>
      </c>
      <c r="H175" s="2">
        <v>151816</v>
      </c>
      <c r="I175" s="2">
        <v>174962</v>
      </c>
      <c r="J175" s="2">
        <v>131593</v>
      </c>
      <c r="K175">
        <v>-25</v>
      </c>
    </row>
    <row r="176" spans="1:11">
      <c r="A176">
        <v>1507</v>
      </c>
      <c r="B176" t="s">
        <v>93</v>
      </c>
      <c r="C176" t="s">
        <v>223</v>
      </c>
      <c r="D176" t="str">
        <f>LEFT(LumberValue[[#This Row],[Partner]],10)&amp;" "&amp;LEFT(LumberValue[[#This Row],[Species]],10)</f>
        <v>Korea, Sou Other Temp</v>
      </c>
      <c r="E176" s="2">
        <v>94143</v>
      </c>
      <c r="F176" s="2">
        <v>167792</v>
      </c>
      <c r="G176" s="2">
        <v>106658</v>
      </c>
      <c r="H176" s="2">
        <v>275048</v>
      </c>
      <c r="I176" s="2">
        <v>187939</v>
      </c>
      <c r="J176" s="2">
        <v>114524</v>
      </c>
      <c r="K176">
        <v>-39</v>
      </c>
    </row>
    <row r="177" spans="1:11">
      <c r="A177">
        <v>1508</v>
      </c>
      <c r="B177" t="s">
        <v>93</v>
      </c>
      <c r="C177" t="s">
        <v>221</v>
      </c>
      <c r="D177" t="str">
        <f>LEFT(LumberValue[[#This Row],[Partner]],10)&amp;" "&amp;LEFT(LumberValue[[#This Row],[Species]],10)</f>
        <v>Korea, Sou Western Re</v>
      </c>
      <c r="E177" s="2">
        <v>79140</v>
      </c>
      <c r="F177" s="2">
        <v>313263</v>
      </c>
      <c r="G177" s="2">
        <v>706561</v>
      </c>
      <c r="H177" s="2">
        <v>88106</v>
      </c>
      <c r="I177" s="2">
        <v>274990</v>
      </c>
      <c r="J177" s="2">
        <v>93797</v>
      </c>
      <c r="K177">
        <v>-66</v>
      </c>
    </row>
    <row r="178" spans="1:11">
      <c r="A178">
        <v>1509</v>
      </c>
      <c r="B178" t="s">
        <v>93</v>
      </c>
      <c r="C178" t="s">
        <v>226</v>
      </c>
      <c r="D178" t="str">
        <f>LEFT(LumberValue[[#This Row],[Partner]],10)&amp;" "&amp;LEFT(LumberValue[[#This Row],[Species]],10)</f>
        <v>Korea, Sou Tropical</v>
      </c>
      <c r="E178" s="2">
        <v>13094</v>
      </c>
      <c r="F178" s="2">
        <v>32296</v>
      </c>
      <c r="G178" s="2">
        <v>0</v>
      </c>
      <c r="H178" s="2">
        <v>0</v>
      </c>
      <c r="I178" s="2">
        <v>0</v>
      </c>
      <c r="J178" s="2">
        <v>7813</v>
      </c>
    </row>
    <row r="179" spans="1:11">
      <c r="A179">
        <v>1510</v>
      </c>
      <c r="B179" t="s">
        <v>93</v>
      </c>
      <c r="C179" t="s">
        <v>219</v>
      </c>
      <c r="D179" t="str">
        <f>LEFT(LumberValue[[#This Row],[Partner]],10)&amp;" "&amp;LEFT(LumberValue[[#This Row],[Species]],10)</f>
        <v>Korea, Sou Yellow Pop</v>
      </c>
      <c r="E179" s="2">
        <v>72291</v>
      </c>
      <c r="F179" s="2">
        <v>124918</v>
      </c>
      <c r="G179" s="2">
        <v>38811</v>
      </c>
      <c r="H179" s="2">
        <v>18651</v>
      </c>
      <c r="I179" s="2">
        <v>4377</v>
      </c>
      <c r="J179" s="2">
        <v>0</v>
      </c>
    </row>
    <row r="180" spans="1:11">
      <c r="A180">
        <v>1511</v>
      </c>
      <c r="B180" t="s">
        <v>93</v>
      </c>
      <c r="C180" t="s">
        <v>222</v>
      </c>
      <c r="D180" t="str">
        <f>LEFT(LumberValue[[#This Row],[Partner]],10)&amp;" "&amp;LEFT(LumberValue[[#This Row],[Species]],10)</f>
        <v>Korea, Sou Hickory</v>
      </c>
      <c r="E180" s="2">
        <v>70981</v>
      </c>
      <c r="F180" s="2">
        <v>118633</v>
      </c>
      <c r="G180" s="2">
        <v>257757</v>
      </c>
      <c r="H180" s="2">
        <v>90868</v>
      </c>
      <c r="I180" s="2">
        <v>0</v>
      </c>
      <c r="J180" s="2">
        <v>0</v>
      </c>
    </row>
    <row r="181" spans="1:11">
      <c r="A181">
        <v>1601</v>
      </c>
      <c r="B181" t="s">
        <v>92</v>
      </c>
      <c r="C181" t="s">
        <v>216</v>
      </c>
      <c r="D181" t="str">
        <f>LEFT(LumberValue[[#This Row],[Partner]],10)&amp;" "&amp;LEFT(LumberValue[[#This Row],[Species]],10)</f>
        <v>Ireland White Oak</v>
      </c>
      <c r="E181" s="2">
        <v>1593564</v>
      </c>
      <c r="F181" s="2">
        <v>1544799</v>
      </c>
      <c r="G181" s="2">
        <v>3133404</v>
      </c>
      <c r="H181" s="2">
        <v>1495044</v>
      </c>
      <c r="I181" s="2">
        <v>1671507</v>
      </c>
      <c r="J181" s="2">
        <v>2710230</v>
      </c>
      <c r="K181">
        <v>62</v>
      </c>
    </row>
    <row r="182" spans="1:11">
      <c r="A182">
        <v>1602</v>
      </c>
      <c r="B182" t="s">
        <v>92</v>
      </c>
      <c r="C182" t="s">
        <v>214</v>
      </c>
      <c r="D182" t="str">
        <f>LEFT(LumberValue[[#This Row],[Partner]],10)&amp;" "&amp;LEFT(LumberValue[[#This Row],[Species]],10)</f>
        <v>Ireland Red Oak</v>
      </c>
      <c r="E182" s="2">
        <v>918713</v>
      </c>
      <c r="F182" s="2">
        <v>1045108</v>
      </c>
      <c r="G182" s="2">
        <v>952262</v>
      </c>
      <c r="H182" s="2">
        <v>799769</v>
      </c>
      <c r="I182" s="2">
        <v>853171</v>
      </c>
      <c r="J182" s="2">
        <v>1793918</v>
      </c>
      <c r="K182">
        <v>110</v>
      </c>
    </row>
    <row r="183" spans="1:11">
      <c r="A183">
        <v>1603</v>
      </c>
      <c r="B183" t="s">
        <v>92</v>
      </c>
      <c r="C183" t="s">
        <v>219</v>
      </c>
      <c r="D183" t="str">
        <f>LEFT(LumberValue[[#This Row],[Partner]],10)&amp;" "&amp;LEFT(LumberValue[[#This Row],[Species]],10)</f>
        <v>Ireland Yellow Pop</v>
      </c>
      <c r="E183" s="2">
        <v>837505</v>
      </c>
      <c r="F183" s="2">
        <v>1293195</v>
      </c>
      <c r="G183" s="2">
        <v>1617895</v>
      </c>
      <c r="H183" s="2">
        <v>1203618</v>
      </c>
      <c r="I183" s="2">
        <v>950814</v>
      </c>
      <c r="J183" s="2">
        <v>997633</v>
      </c>
      <c r="K183">
        <v>5</v>
      </c>
    </row>
    <row r="184" spans="1:11">
      <c r="A184">
        <v>1604</v>
      </c>
      <c r="B184" t="s">
        <v>92</v>
      </c>
      <c r="C184" t="s">
        <v>218</v>
      </c>
      <c r="D184" t="str">
        <f>LEFT(LumberValue[[#This Row],[Partner]],10)&amp;" "&amp;LEFT(LumberValue[[#This Row],[Species]],10)</f>
        <v>Ireland Ash</v>
      </c>
      <c r="E184" s="2">
        <v>189615</v>
      </c>
      <c r="F184" s="2">
        <v>345238</v>
      </c>
      <c r="G184" s="2">
        <v>440475</v>
      </c>
      <c r="H184" s="2">
        <v>472360</v>
      </c>
      <c r="I184" s="2">
        <v>645015</v>
      </c>
      <c r="J184" s="2">
        <v>534304</v>
      </c>
      <c r="K184">
        <v>-17</v>
      </c>
    </row>
    <row r="185" spans="1:11">
      <c r="A185">
        <v>1605</v>
      </c>
      <c r="B185" t="s">
        <v>92</v>
      </c>
      <c r="C185" t="s">
        <v>223</v>
      </c>
      <c r="D185" t="str">
        <f>LEFT(LumberValue[[#This Row],[Partner]],10)&amp;" "&amp;LEFT(LumberValue[[#This Row],[Species]],10)</f>
        <v>Ireland Other Temp</v>
      </c>
      <c r="E185" s="2">
        <v>237066</v>
      </c>
      <c r="F185" s="2">
        <v>100318</v>
      </c>
      <c r="G185" s="2">
        <v>297033</v>
      </c>
      <c r="H185" s="2">
        <v>285336</v>
      </c>
      <c r="I185" s="2">
        <v>195641</v>
      </c>
      <c r="J185" s="2">
        <v>228845</v>
      </c>
      <c r="K185">
        <v>17</v>
      </c>
    </row>
    <row r="186" spans="1:11">
      <c r="A186">
        <v>1606</v>
      </c>
      <c r="B186" t="s">
        <v>92</v>
      </c>
      <c r="C186" t="s">
        <v>217</v>
      </c>
      <c r="D186" t="str">
        <f>LEFT(LumberValue[[#This Row],[Partner]],10)&amp;" "&amp;LEFT(LumberValue[[#This Row],[Species]],10)</f>
        <v>Ireland Walnut</v>
      </c>
      <c r="E186" s="2">
        <v>79150</v>
      </c>
      <c r="F186" s="2">
        <v>227700</v>
      </c>
      <c r="G186" s="2">
        <v>243404</v>
      </c>
      <c r="H186" s="2">
        <v>296473</v>
      </c>
      <c r="I186" s="2">
        <v>250783</v>
      </c>
      <c r="J186" s="2">
        <v>110467</v>
      </c>
      <c r="K186">
        <v>-56</v>
      </c>
    </row>
    <row r="187" spans="1:11">
      <c r="A187">
        <v>1607</v>
      </c>
      <c r="B187" t="s">
        <v>92</v>
      </c>
      <c r="C187" t="s">
        <v>220</v>
      </c>
      <c r="D187" t="str">
        <f>LEFT(LumberValue[[#This Row],[Partner]],10)&amp;" "&amp;LEFT(LumberValue[[#This Row],[Species]],10)</f>
        <v>Ireland Maple</v>
      </c>
      <c r="E187" s="2">
        <v>5250</v>
      </c>
      <c r="F187" s="2">
        <v>37006</v>
      </c>
      <c r="G187" s="2">
        <v>8081</v>
      </c>
      <c r="H187" s="2">
        <v>154798</v>
      </c>
      <c r="I187" s="2">
        <v>11474</v>
      </c>
      <c r="J187" s="2">
        <v>35896</v>
      </c>
      <c r="K187">
        <v>213</v>
      </c>
    </row>
    <row r="188" spans="1:11">
      <c r="A188">
        <v>1608</v>
      </c>
      <c r="B188" t="s">
        <v>92</v>
      </c>
      <c r="C188" t="s">
        <v>215</v>
      </c>
      <c r="D188" t="str">
        <f>LEFT(LumberValue[[#This Row],[Partner]],10)&amp;" "&amp;LEFT(LumberValue[[#This Row],[Species]],10)</f>
        <v>Ireland Cherry</v>
      </c>
      <c r="E188" s="2">
        <v>0</v>
      </c>
      <c r="F188" s="2">
        <v>65305</v>
      </c>
      <c r="G188" s="2">
        <v>173198</v>
      </c>
      <c r="H188" s="2">
        <v>21056</v>
      </c>
      <c r="I188" s="2">
        <v>0</v>
      </c>
      <c r="J188" s="2">
        <v>6741</v>
      </c>
    </row>
    <row r="189" spans="1:11">
      <c r="A189">
        <v>1609</v>
      </c>
      <c r="B189" t="s">
        <v>92</v>
      </c>
      <c r="C189" t="s">
        <v>221</v>
      </c>
      <c r="D189" t="str">
        <f>LEFT(LumberValue[[#This Row],[Partner]],10)&amp;" "&amp;LEFT(LumberValue[[#This Row],[Species]],10)</f>
        <v>Ireland Western Re</v>
      </c>
      <c r="E189" s="2">
        <v>0</v>
      </c>
      <c r="F189" s="2">
        <v>0</v>
      </c>
      <c r="G189" s="2">
        <v>44903</v>
      </c>
      <c r="H189" s="2">
        <v>0</v>
      </c>
      <c r="I189" s="2">
        <v>0</v>
      </c>
      <c r="J189" s="2">
        <v>0</v>
      </c>
    </row>
    <row r="190" spans="1:11">
      <c r="A190">
        <v>1610</v>
      </c>
      <c r="B190" t="s">
        <v>92</v>
      </c>
      <c r="C190" t="s">
        <v>222</v>
      </c>
      <c r="D190" t="str">
        <f>LEFT(LumberValue[[#This Row],[Partner]],10)&amp;" "&amp;LEFT(LumberValue[[#This Row],[Species]],10)</f>
        <v>Ireland Hickory</v>
      </c>
      <c r="E190" s="2">
        <v>0</v>
      </c>
      <c r="F190" s="2">
        <v>0</v>
      </c>
      <c r="G190" s="2">
        <v>0</v>
      </c>
      <c r="H190" s="2">
        <v>0</v>
      </c>
      <c r="I190" s="2">
        <v>42000</v>
      </c>
      <c r="J190" s="2">
        <v>0</v>
      </c>
    </row>
    <row r="191" spans="1:11">
      <c r="A191">
        <v>1701</v>
      </c>
      <c r="B191" t="s">
        <v>91</v>
      </c>
      <c r="C191" t="s">
        <v>214</v>
      </c>
      <c r="D191" t="str">
        <f>LEFT(LumberValue[[#This Row],[Partner]],10)&amp;" "&amp;LEFT(LumberValue[[#This Row],[Species]],10)</f>
        <v>Turkey Red Oak</v>
      </c>
      <c r="E191" s="2">
        <v>518803</v>
      </c>
      <c r="F191" s="2">
        <v>484059</v>
      </c>
      <c r="G191" s="2">
        <v>1382369</v>
      </c>
      <c r="H191" s="2">
        <v>2063230</v>
      </c>
      <c r="I191" s="2">
        <v>1739930</v>
      </c>
      <c r="J191" s="2">
        <v>2150928</v>
      </c>
      <c r="K191">
        <v>24</v>
      </c>
    </row>
    <row r="192" spans="1:11">
      <c r="A192">
        <v>1702</v>
      </c>
      <c r="B192" t="s">
        <v>91</v>
      </c>
      <c r="C192" t="s">
        <v>218</v>
      </c>
      <c r="D192" t="str">
        <f>LEFT(LumberValue[[#This Row],[Partner]],10)&amp;" "&amp;LEFT(LumberValue[[#This Row],[Species]],10)</f>
        <v>Turkey Ash</v>
      </c>
      <c r="E192" s="2">
        <v>1567043</v>
      </c>
      <c r="F192" s="2">
        <v>2356931</v>
      </c>
      <c r="G192" s="2">
        <v>3393952</v>
      </c>
      <c r="H192" s="2">
        <v>3463244</v>
      </c>
      <c r="I192" s="2">
        <v>2584384</v>
      </c>
      <c r="J192" s="2">
        <v>1763803</v>
      </c>
      <c r="K192">
        <v>-32</v>
      </c>
    </row>
    <row r="193" spans="1:11">
      <c r="A193">
        <v>1703</v>
      </c>
      <c r="B193" t="s">
        <v>91</v>
      </c>
      <c r="C193" t="s">
        <v>216</v>
      </c>
      <c r="D193" t="str">
        <f>LEFT(LumberValue[[#This Row],[Partner]],10)&amp;" "&amp;LEFT(LumberValue[[#This Row],[Species]],10)</f>
        <v>Turkey White Oak</v>
      </c>
      <c r="E193" s="2">
        <v>1525758</v>
      </c>
      <c r="F193" s="2">
        <v>994703</v>
      </c>
      <c r="G193" s="2">
        <v>2084781</v>
      </c>
      <c r="H193" s="2">
        <v>646586</v>
      </c>
      <c r="I193" s="2">
        <v>1560900</v>
      </c>
      <c r="J193" s="2">
        <v>1179062</v>
      </c>
      <c r="K193">
        <v>-24</v>
      </c>
    </row>
    <row r="194" spans="1:11">
      <c r="A194">
        <v>1704</v>
      </c>
      <c r="B194" t="s">
        <v>91</v>
      </c>
      <c r="C194" t="s">
        <v>217</v>
      </c>
      <c r="D194" t="str">
        <f>LEFT(LumberValue[[#This Row],[Partner]],10)&amp;" "&amp;LEFT(LumberValue[[#This Row],[Species]],10)</f>
        <v>Turkey Walnut</v>
      </c>
      <c r="E194" s="2">
        <v>184514</v>
      </c>
      <c r="F194" s="2">
        <v>1543245</v>
      </c>
      <c r="G194" s="2">
        <v>1374492</v>
      </c>
      <c r="H194" s="2">
        <v>1134629</v>
      </c>
      <c r="I194" s="2">
        <v>1287016</v>
      </c>
      <c r="J194" s="2">
        <v>1075933</v>
      </c>
      <c r="K194">
        <v>-16</v>
      </c>
    </row>
    <row r="195" spans="1:11">
      <c r="A195">
        <v>1705</v>
      </c>
      <c r="B195" t="s">
        <v>91</v>
      </c>
      <c r="C195" t="s">
        <v>219</v>
      </c>
      <c r="D195" t="str">
        <f>LEFT(LumberValue[[#This Row],[Partner]],10)&amp;" "&amp;LEFT(LumberValue[[#This Row],[Species]],10)</f>
        <v>Turkey Yellow Pop</v>
      </c>
      <c r="E195" s="2">
        <v>42966</v>
      </c>
      <c r="F195" s="2">
        <v>275288</v>
      </c>
      <c r="G195" s="2">
        <v>1161568</v>
      </c>
      <c r="H195" s="2">
        <v>396020</v>
      </c>
      <c r="I195" s="2">
        <v>537688</v>
      </c>
      <c r="J195" s="2">
        <v>95955</v>
      </c>
      <c r="K195">
        <v>-82</v>
      </c>
    </row>
    <row r="196" spans="1:11">
      <c r="A196">
        <v>1706</v>
      </c>
      <c r="B196" t="s">
        <v>91</v>
      </c>
      <c r="C196" t="s">
        <v>223</v>
      </c>
      <c r="D196" t="str">
        <f>LEFT(LumberValue[[#This Row],[Partner]],10)&amp;" "&amp;LEFT(LumberValue[[#This Row],[Species]],10)</f>
        <v>Turkey Other Temp</v>
      </c>
      <c r="E196" s="2">
        <v>0</v>
      </c>
      <c r="F196" s="2">
        <v>60021</v>
      </c>
      <c r="G196" s="2">
        <v>37500</v>
      </c>
      <c r="H196" s="2">
        <v>130002</v>
      </c>
      <c r="I196" s="2">
        <v>0</v>
      </c>
      <c r="J196" s="2">
        <v>77912</v>
      </c>
    </row>
    <row r="197" spans="1:11">
      <c r="A197">
        <v>1707</v>
      </c>
      <c r="B197" t="s">
        <v>91</v>
      </c>
      <c r="C197" t="s">
        <v>215</v>
      </c>
      <c r="D197" t="str">
        <f>LEFT(LumberValue[[#This Row],[Partner]],10)&amp;" "&amp;LEFT(LumberValue[[#This Row],[Species]],10)</f>
        <v>Turkey Cherry</v>
      </c>
      <c r="E197" s="2">
        <v>0</v>
      </c>
      <c r="F197" s="2">
        <v>0</v>
      </c>
      <c r="G197" s="2">
        <v>0</v>
      </c>
      <c r="H197" s="2">
        <v>0</v>
      </c>
      <c r="I197" s="2">
        <v>0</v>
      </c>
      <c r="J197" s="2">
        <v>33954</v>
      </c>
    </row>
    <row r="198" spans="1:11">
      <c r="A198">
        <v>1708</v>
      </c>
      <c r="B198" t="s">
        <v>91</v>
      </c>
      <c r="C198" t="s">
        <v>221</v>
      </c>
      <c r="D198" t="str">
        <f>LEFT(LumberValue[[#This Row],[Partner]],10)&amp;" "&amp;LEFT(LumberValue[[#This Row],[Species]],10)</f>
        <v>Turkey Western Re</v>
      </c>
      <c r="E198" s="2">
        <v>0</v>
      </c>
      <c r="F198" s="2">
        <v>71428</v>
      </c>
      <c r="G198" s="2">
        <v>0</v>
      </c>
      <c r="H198" s="2">
        <v>0</v>
      </c>
      <c r="I198" s="2">
        <v>0</v>
      </c>
      <c r="J198" s="2">
        <v>17173</v>
      </c>
    </row>
    <row r="199" spans="1:11">
      <c r="A199">
        <v>1709</v>
      </c>
      <c r="B199" t="s">
        <v>91</v>
      </c>
      <c r="C199" t="s">
        <v>220</v>
      </c>
      <c r="D199" t="str">
        <f>LEFT(LumberValue[[#This Row],[Partner]],10)&amp;" "&amp;LEFT(LumberValue[[#This Row],[Species]],10)</f>
        <v>Turkey Maple</v>
      </c>
      <c r="E199" s="2">
        <v>0</v>
      </c>
      <c r="F199" s="2">
        <v>0</v>
      </c>
      <c r="G199" s="2">
        <v>26667</v>
      </c>
      <c r="H199" s="2">
        <v>0</v>
      </c>
      <c r="I199" s="2">
        <v>0</v>
      </c>
      <c r="J199" s="2">
        <v>0</v>
      </c>
    </row>
    <row r="200" spans="1:11">
      <c r="A200">
        <v>1710</v>
      </c>
      <c r="B200" t="s">
        <v>91</v>
      </c>
      <c r="C200" t="s">
        <v>222</v>
      </c>
      <c r="D200" t="str">
        <f>LEFT(LumberValue[[#This Row],[Partner]],10)&amp;" "&amp;LEFT(LumberValue[[#This Row],[Species]],10)</f>
        <v>Turkey Hickory</v>
      </c>
      <c r="E200" s="2">
        <v>0</v>
      </c>
      <c r="F200" s="2">
        <v>0</v>
      </c>
      <c r="G200" s="2">
        <v>0</v>
      </c>
      <c r="H200" s="2">
        <v>0</v>
      </c>
      <c r="I200" s="2">
        <v>80482</v>
      </c>
      <c r="J200" s="2">
        <v>0</v>
      </c>
    </row>
    <row r="201" spans="1:11">
      <c r="A201">
        <v>1711</v>
      </c>
      <c r="B201" t="s">
        <v>91</v>
      </c>
      <c r="C201" t="s">
        <v>226</v>
      </c>
      <c r="D201" t="str">
        <f>LEFT(LumberValue[[#This Row],[Partner]],10)&amp;" "&amp;LEFT(LumberValue[[#This Row],[Species]],10)</f>
        <v>Turkey Tropical</v>
      </c>
      <c r="E201" s="2">
        <v>0</v>
      </c>
      <c r="F201" s="2">
        <v>0</v>
      </c>
      <c r="G201" s="2">
        <v>0</v>
      </c>
      <c r="H201" s="2">
        <v>157828</v>
      </c>
      <c r="I201" s="2">
        <v>0</v>
      </c>
      <c r="J201" s="2">
        <v>0</v>
      </c>
    </row>
    <row r="202" spans="1:11">
      <c r="A202">
        <v>1801</v>
      </c>
      <c r="B202" t="s">
        <v>90</v>
      </c>
      <c r="C202" t="s">
        <v>214</v>
      </c>
      <c r="D202" t="str">
        <f>LEFT(LumberValue[[#This Row],[Partner]],10)&amp;" "&amp;LEFT(LumberValue[[#This Row],[Species]],10)</f>
        <v>India Red Oak</v>
      </c>
      <c r="E202" s="2">
        <v>39321</v>
      </c>
      <c r="F202" s="2">
        <v>208344</v>
      </c>
      <c r="G202" s="2">
        <v>554223</v>
      </c>
      <c r="H202" s="2">
        <v>549160</v>
      </c>
      <c r="I202" s="2">
        <v>859451</v>
      </c>
      <c r="J202" s="2">
        <v>1728328</v>
      </c>
      <c r="K202">
        <v>101</v>
      </c>
    </row>
    <row r="203" spans="1:11">
      <c r="A203">
        <v>1802</v>
      </c>
      <c r="B203" t="s">
        <v>90</v>
      </c>
      <c r="C203" t="s">
        <v>216</v>
      </c>
      <c r="D203" t="str">
        <f>LEFT(LumberValue[[#This Row],[Partner]],10)&amp;" "&amp;LEFT(LumberValue[[#This Row],[Species]],10)</f>
        <v>India White Oak</v>
      </c>
      <c r="E203" s="2">
        <v>83069</v>
      </c>
      <c r="F203" s="2">
        <v>334808</v>
      </c>
      <c r="G203" s="2">
        <v>647452</v>
      </c>
      <c r="H203" s="2">
        <v>1095526</v>
      </c>
      <c r="I203" s="2">
        <v>1153467</v>
      </c>
      <c r="J203" s="2">
        <v>1720151</v>
      </c>
      <c r="K203">
        <v>49</v>
      </c>
    </row>
    <row r="204" spans="1:11">
      <c r="A204">
        <v>1803</v>
      </c>
      <c r="B204" t="s">
        <v>90</v>
      </c>
      <c r="C204" t="s">
        <v>222</v>
      </c>
      <c r="D204" t="str">
        <f>LEFT(LumberValue[[#This Row],[Partner]],10)&amp;" "&amp;LEFT(LumberValue[[#This Row],[Species]],10)</f>
        <v>India Hickory</v>
      </c>
      <c r="E204" s="2">
        <v>334926</v>
      </c>
      <c r="F204" s="2">
        <v>715359</v>
      </c>
      <c r="G204" s="2">
        <v>1245492</v>
      </c>
      <c r="H204" s="2">
        <v>624742</v>
      </c>
      <c r="I204" s="2">
        <v>899321</v>
      </c>
      <c r="J204" s="2">
        <v>1020538</v>
      </c>
      <c r="K204">
        <v>13</v>
      </c>
    </row>
    <row r="205" spans="1:11">
      <c r="A205">
        <v>1804</v>
      </c>
      <c r="B205" t="s">
        <v>90</v>
      </c>
      <c r="C205" t="s">
        <v>219</v>
      </c>
      <c r="D205" t="str">
        <f>LEFT(LumberValue[[#This Row],[Partner]],10)&amp;" "&amp;LEFT(LumberValue[[#This Row],[Species]],10)</f>
        <v>India Yellow Pop</v>
      </c>
      <c r="E205" s="2">
        <v>0</v>
      </c>
      <c r="F205" s="2">
        <v>0</v>
      </c>
      <c r="G205" s="2">
        <v>0</v>
      </c>
      <c r="H205" s="2">
        <v>60193</v>
      </c>
      <c r="I205" s="2">
        <v>49975</v>
      </c>
      <c r="J205" s="2">
        <v>416322</v>
      </c>
      <c r="K205">
        <v>733</v>
      </c>
    </row>
    <row r="206" spans="1:11">
      <c r="A206">
        <v>1805</v>
      </c>
      <c r="B206" t="s">
        <v>90</v>
      </c>
      <c r="C206" t="s">
        <v>217</v>
      </c>
      <c r="D206" t="str">
        <f>LEFT(LumberValue[[#This Row],[Partner]],10)&amp;" "&amp;LEFT(LumberValue[[#This Row],[Species]],10)</f>
        <v>India Walnut</v>
      </c>
      <c r="E206" s="2">
        <v>0</v>
      </c>
      <c r="F206" s="2">
        <v>15000</v>
      </c>
      <c r="G206" s="2">
        <v>56803</v>
      </c>
      <c r="H206" s="2">
        <v>197594</v>
      </c>
      <c r="I206" s="2">
        <v>298610</v>
      </c>
      <c r="J206" s="2">
        <v>379157</v>
      </c>
      <c r="K206">
        <v>27</v>
      </c>
    </row>
    <row r="207" spans="1:11">
      <c r="A207">
        <v>1806</v>
      </c>
      <c r="B207" t="s">
        <v>90</v>
      </c>
      <c r="C207" t="s">
        <v>218</v>
      </c>
      <c r="D207" t="str">
        <f>LEFT(LumberValue[[#This Row],[Partner]],10)&amp;" "&amp;LEFT(LumberValue[[#This Row],[Species]],10)</f>
        <v>India Ash</v>
      </c>
      <c r="E207" s="2">
        <v>61716</v>
      </c>
      <c r="F207" s="2">
        <v>437436</v>
      </c>
      <c r="G207" s="2">
        <v>87160</v>
      </c>
      <c r="H207" s="2">
        <v>898703</v>
      </c>
      <c r="I207" s="2">
        <v>218537</v>
      </c>
      <c r="J207" s="2">
        <v>361438</v>
      </c>
      <c r="K207">
        <v>65</v>
      </c>
    </row>
    <row r="208" spans="1:11">
      <c r="A208">
        <v>1807</v>
      </c>
      <c r="B208" t="s">
        <v>90</v>
      </c>
      <c r="C208" t="s">
        <v>220</v>
      </c>
      <c r="D208" t="str">
        <f>LEFT(LumberValue[[#This Row],[Partner]],10)&amp;" "&amp;LEFT(LumberValue[[#This Row],[Species]],10)</f>
        <v>India Maple</v>
      </c>
      <c r="E208" s="2">
        <v>8850</v>
      </c>
      <c r="F208" s="2">
        <v>23874</v>
      </c>
      <c r="G208" s="2">
        <v>41356</v>
      </c>
      <c r="H208" s="2">
        <v>375820</v>
      </c>
      <c r="I208" s="2">
        <v>65566</v>
      </c>
      <c r="J208" s="2">
        <v>203019</v>
      </c>
      <c r="K208">
        <v>210</v>
      </c>
    </row>
    <row r="209" spans="1:11">
      <c r="A209">
        <v>1808</v>
      </c>
      <c r="B209" t="s">
        <v>90</v>
      </c>
      <c r="C209" t="s">
        <v>223</v>
      </c>
      <c r="D209" t="str">
        <f>LEFT(LumberValue[[#This Row],[Partner]],10)&amp;" "&amp;LEFT(LumberValue[[#This Row],[Species]],10)</f>
        <v>India Other Temp</v>
      </c>
      <c r="E209" s="2">
        <v>45429</v>
      </c>
      <c r="F209" s="2">
        <v>17696</v>
      </c>
      <c r="G209" s="2">
        <v>45934</v>
      </c>
      <c r="H209" s="2">
        <v>80070</v>
      </c>
      <c r="I209" s="2">
        <v>134033</v>
      </c>
      <c r="J209" s="2">
        <v>51782</v>
      </c>
      <c r="K209">
        <v>-61</v>
      </c>
    </row>
    <row r="210" spans="1:11">
      <c r="A210">
        <v>1809</v>
      </c>
      <c r="B210" t="s">
        <v>90</v>
      </c>
      <c r="C210" t="s">
        <v>215</v>
      </c>
      <c r="D210" t="str">
        <f>LEFT(LumberValue[[#This Row],[Partner]],10)&amp;" "&amp;LEFT(LumberValue[[#This Row],[Species]],10)</f>
        <v>India Cherry</v>
      </c>
      <c r="E210" s="2">
        <v>0</v>
      </c>
      <c r="F210" s="2">
        <v>0</v>
      </c>
      <c r="G210" s="2">
        <v>0</v>
      </c>
      <c r="H210" s="2">
        <v>22446</v>
      </c>
      <c r="I210" s="2">
        <v>17857</v>
      </c>
      <c r="J210" s="2">
        <v>7314</v>
      </c>
      <c r="K210">
        <v>-59</v>
      </c>
    </row>
    <row r="211" spans="1:11">
      <c r="A211">
        <v>1810</v>
      </c>
      <c r="B211" t="s">
        <v>90</v>
      </c>
      <c r="C211" t="s">
        <v>221</v>
      </c>
      <c r="D211" t="str">
        <f>LEFT(LumberValue[[#This Row],[Partner]],10)&amp;" "&amp;LEFT(LumberValue[[#This Row],[Species]],10)</f>
        <v>India Western Re</v>
      </c>
      <c r="E211" s="2">
        <v>24597</v>
      </c>
      <c r="F211" s="2">
        <v>251606</v>
      </c>
      <c r="G211" s="2">
        <v>32224</v>
      </c>
      <c r="H211" s="2">
        <v>71205</v>
      </c>
      <c r="I211" s="2">
        <v>33186</v>
      </c>
      <c r="J211" s="2">
        <v>5546</v>
      </c>
      <c r="K211">
        <v>-83</v>
      </c>
    </row>
    <row r="212" spans="1:11">
      <c r="A212">
        <v>1811</v>
      </c>
      <c r="B212" t="s">
        <v>90</v>
      </c>
      <c r="C212" t="s">
        <v>226</v>
      </c>
      <c r="D212" t="str">
        <f>LEFT(LumberValue[[#This Row],[Partner]],10)&amp;" "&amp;LEFT(LumberValue[[#This Row],[Species]],10)</f>
        <v>India Tropical</v>
      </c>
      <c r="E212" s="2">
        <v>16890</v>
      </c>
      <c r="F212" s="2">
        <v>0</v>
      </c>
      <c r="G212" s="2">
        <v>0</v>
      </c>
      <c r="H212" s="2">
        <v>0</v>
      </c>
      <c r="I212" s="2">
        <v>9289</v>
      </c>
      <c r="J212" s="2">
        <v>0</v>
      </c>
    </row>
    <row r="213" spans="1:11">
      <c r="A213">
        <v>1901</v>
      </c>
      <c r="B213" t="s">
        <v>89</v>
      </c>
      <c r="C213" t="s">
        <v>216</v>
      </c>
      <c r="D213" t="str">
        <f>LEFT(LumberValue[[#This Row],[Partner]],10)&amp;" "&amp;LEFT(LumberValue[[#This Row],[Species]],10)</f>
        <v>Thailand White Oak</v>
      </c>
      <c r="E213" s="2">
        <v>2676277</v>
      </c>
      <c r="F213" s="2">
        <v>3077056</v>
      </c>
      <c r="G213" s="2">
        <v>3973018</v>
      </c>
      <c r="H213" s="2">
        <v>1966837</v>
      </c>
      <c r="I213" s="2">
        <v>2390967</v>
      </c>
      <c r="J213" s="2">
        <v>1808459</v>
      </c>
      <c r="K213">
        <v>-24</v>
      </c>
    </row>
    <row r="214" spans="1:11">
      <c r="A214">
        <v>1902</v>
      </c>
      <c r="B214" t="s">
        <v>89</v>
      </c>
      <c r="C214" t="s">
        <v>218</v>
      </c>
      <c r="D214" t="str">
        <f>LEFT(LumberValue[[#This Row],[Partner]],10)&amp;" "&amp;LEFT(LumberValue[[#This Row],[Species]],10)</f>
        <v>Thailand Ash</v>
      </c>
      <c r="E214" s="2">
        <v>1473957</v>
      </c>
      <c r="F214" s="2">
        <v>1394323</v>
      </c>
      <c r="G214" s="2">
        <v>2861872</v>
      </c>
      <c r="H214" s="2">
        <v>1806077</v>
      </c>
      <c r="I214" s="2">
        <v>1782456</v>
      </c>
      <c r="J214" s="2">
        <v>1265839</v>
      </c>
      <c r="K214">
        <v>-29</v>
      </c>
    </row>
    <row r="215" spans="1:11">
      <c r="A215">
        <v>1903</v>
      </c>
      <c r="B215" t="s">
        <v>89</v>
      </c>
      <c r="C215" t="s">
        <v>214</v>
      </c>
      <c r="D215" t="str">
        <f>LEFT(LumberValue[[#This Row],[Partner]],10)&amp;" "&amp;LEFT(LumberValue[[#This Row],[Species]],10)</f>
        <v>Thailand Red Oak</v>
      </c>
      <c r="E215" s="2">
        <v>413679</v>
      </c>
      <c r="F215" s="2">
        <v>406381</v>
      </c>
      <c r="G215" s="2">
        <v>606184</v>
      </c>
      <c r="H215" s="2">
        <v>417133</v>
      </c>
      <c r="I215" s="2">
        <v>816113</v>
      </c>
      <c r="J215" s="2">
        <v>1200533</v>
      </c>
      <c r="K215">
        <v>47</v>
      </c>
    </row>
    <row r="216" spans="1:11">
      <c r="A216">
        <v>1904</v>
      </c>
      <c r="B216" t="s">
        <v>89</v>
      </c>
      <c r="C216" t="s">
        <v>217</v>
      </c>
      <c r="D216" t="str">
        <f>LEFT(LumberValue[[#This Row],[Partner]],10)&amp;" "&amp;LEFT(LumberValue[[#This Row],[Species]],10)</f>
        <v>Thailand Walnut</v>
      </c>
      <c r="E216" s="2">
        <v>650923</v>
      </c>
      <c r="F216" s="2">
        <v>813100</v>
      </c>
      <c r="G216" s="2">
        <v>1000007</v>
      </c>
      <c r="H216" s="2">
        <v>274076</v>
      </c>
      <c r="I216" s="2">
        <v>507413</v>
      </c>
      <c r="J216" s="2">
        <v>713565</v>
      </c>
      <c r="K216">
        <v>41</v>
      </c>
    </row>
    <row r="217" spans="1:11">
      <c r="A217">
        <v>1905</v>
      </c>
      <c r="B217" t="s">
        <v>89</v>
      </c>
      <c r="C217" t="s">
        <v>219</v>
      </c>
      <c r="D217" t="str">
        <f>LEFT(LumberValue[[#This Row],[Partner]],10)&amp;" "&amp;LEFT(LumberValue[[#This Row],[Species]],10)</f>
        <v>Thailand Yellow Pop</v>
      </c>
      <c r="E217" s="2">
        <v>549495</v>
      </c>
      <c r="F217" s="2">
        <v>1320133</v>
      </c>
      <c r="G217" s="2">
        <v>734121</v>
      </c>
      <c r="H217" s="2">
        <v>336818</v>
      </c>
      <c r="I217" s="2">
        <v>840976</v>
      </c>
      <c r="J217" s="2">
        <v>321491</v>
      </c>
      <c r="K217">
        <v>-62</v>
      </c>
    </row>
    <row r="218" spans="1:11">
      <c r="A218">
        <v>1906</v>
      </c>
      <c r="B218" t="s">
        <v>89</v>
      </c>
      <c r="C218" t="s">
        <v>223</v>
      </c>
      <c r="D218" t="str">
        <f>LEFT(LumberValue[[#This Row],[Partner]],10)&amp;" "&amp;LEFT(LumberValue[[#This Row],[Species]],10)</f>
        <v>Thailand Other Temp</v>
      </c>
      <c r="E218" s="2">
        <v>925500</v>
      </c>
      <c r="F218" s="2">
        <v>780480</v>
      </c>
      <c r="G218" s="2">
        <v>179171</v>
      </c>
      <c r="H218" s="2">
        <v>125344</v>
      </c>
      <c r="I218" s="2">
        <v>51545</v>
      </c>
      <c r="J218" s="2">
        <v>162930</v>
      </c>
      <c r="K218">
        <v>216</v>
      </c>
    </row>
    <row r="219" spans="1:11">
      <c r="A219">
        <v>1907</v>
      </c>
      <c r="B219" t="s">
        <v>89</v>
      </c>
      <c r="C219" t="s">
        <v>220</v>
      </c>
      <c r="D219" t="str">
        <f>LEFT(LumberValue[[#This Row],[Partner]],10)&amp;" "&amp;LEFT(LumberValue[[#This Row],[Species]],10)</f>
        <v>Thailand Maple</v>
      </c>
      <c r="E219" s="2">
        <v>1840568</v>
      </c>
      <c r="F219" s="2">
        <v>96221</v>
      </c>
      <c r="G219" s="2">
        <v>481831</v>
      </c>
      <c r="H219" s="2">
        <v>248354</v>
      </c>
      <c r="I219" s="2">
        <v>1396065</v>
      </c>
      <c r="J219" s="2">
        <v>126159</v>
      </c>
      <c r="K219">
        <v>-91</v>
      </c>
    </row>
    <row r="220" spans="1:11">
      <c r="A220">
        <v>1908</v>
      </c>
      <c r="B220" t="s">
        <v>89</v>
      </c>
      <c r="C220" t="s">
        <v>221</v>
      </c>
      <c r="D220" t="str">
        <f>LEFT(LumberValue[[#This Row],[Partner]],10)&amp;" "&amp;LEFT(LumberValue[[#This Row],[Species]],10)</f>
        <v>Thailand Western Re</v>
      </c>
      <c r="E220" s="2">
        <v>256814</v>
      </c>
      <c r="F220" s="2">
        <v>367941</v>
      </c>
      <c r="G220" s="2">
        <v>3114404</v>
      </c>
      <c r="H220" s="2">
        <v>455727</v>
      </c>
      <c r="I220" s="2">
        <v>259745</v>
      </c>
      <c r="J220" s="2">
        <v>75842</v>
      </c>
      <c r="K220">
        <v>-71</v>
      </c>
    </row>
    <row r="221" spans="1:11">
      <c r="A221">
        <v>1909</v>
      </c>
      <c r="B221" t="s">
        <v>89</v>
      </c>
      <c r="C221" t="s">
        <v>215</v>
      </c>
      <c r="D221" t="str">
        <f>LEFT(LumberValue[[#This Row],[Partner]],10)&amp;" "&amp;LEFT(LumberValue[[#This Row],[Species]],10)</f>
        <v>Thailand Cherry</v>
      </c>
      <c r="E221" s="2">
        <v>269383</v>
      </c>
      <c r="F221" s="2">
        <v>194045</v>
      </c>
      <c r="G221" s="2">
        <v>0</v>
      </c>
      <c r="H221" s="2">
        <v>30000</v>
      </c>
      <c r="I221" s="2">
        <v>31508</v>
      </c>
      <c r="J221" s="2">
        <v>36071</v>
      </c>
      <c r="K221">
        <v>14</v>
      </c>
    </row>
    <row r="222" spans="1:11">
      <c r="A222">
        <v>1910</v>
      </c>
      <c r="B222" t="s">
        <v>89</v>
      </c>
      <c r="C222" t="s">
        <v>224</v>
      </c>
      <c r="D222" t="str">
        <f>LEFT(LumberValue[[#This Row],[Partner]],10)&amp;" "&amp;LEFT(LumberValue[[#This Row],[Species]],10)</f>
        <v>Thailand Beech</v>
      </c>
      <c r="E222" s="2">
        <v>0</v>
      </c>
      <c r="F222" s="2">
        <v>15050</v>
      </c>
      <c r="G222" s="2">
        <v>0</v>
      </c>
      <c r="H222" s="2">
        <v>7681</v>
      </c>
      <c r="I222" s="2">
        <v>4000</v>
      </c>
      <c r="J222" s="2">
        <v>0</v>
      </c>
    </row>
    <row r="223" spans="1:11">
      <c r="A223">
        <v>1911</v>
      </c>
      <c r="B223" t="s">
        <v>89</v>
      </c>
      <c r="C223" t="s">
        <v>225</v>
      </c>
      <c r="D223" t="str">
        <f>LEFT(LumberValue[[#This Row],[Partner]],10)&amp;" "&amp;LEFT(LumberValue[[#This Row],[Species]],10)</f>
        <v>Thailand Birch</v>
      </c>
      <c r="E223" s="2">
        <v>46767</v>
      </c>
      <c r="F223" s="2">
        <v>26832</v>
      </c>
      <c r="G223" s="2">
        <v>0</v>
      </c>
      <c r="H223" s="2">
        <v>0</v>
      </c>
      <c r="I223" s="2">
        <v>0</v>
      </c>
      <c r="J223" s="2">
        <v>0</v>
      </c>
    </row>
    <row r="224" spans="1:11">
      <c r="A224">
        <v>1912</v>
      </c>
      <c r="B224" t="s">
        <v>89</v>
      </c>
      <c r="C224" t="s">
        <v>222</v>
      </c>
      <c r="D224" t="str">
        <f>LEFT(LumberValue[[#This Row],[Partner]],10)&amp;" "&amp;LEFT(LumberValue[[#This Row],[Species]],10)</f>
        <v>Thailand Hickory</v>
      </c>
      <c r="E224" s="2">
        <v>19000</v>
      </c>
      <c r="F224" s="2">
        <v>0</v>
      </c>
      <c r="G224" s="2">
        <v>57666</v>
      </c>
      <c r="H224" s="2">
        <v>124110</v>
      </c>
      <c r="I224" s="2">
        <v>0</v>
      </c>
      <c r="J224" s="2">
        <v>0</v>
      </c>
    </row>
    <row r="225" spans="1:11">
      <c r="A225">
        <v>2001</v>
      </c>
      <c r="B225" t="s">
        <v>88</v>
      </c>
      <c r="C225" t="s">
        <v>214</v>
      </c>
      <c r="D225" t="str">
        <f>LEFT(LumberValue[[#This Row],[Partner]],10)&amp;" "&amp;LEFT(LumberValue[[#This Row],[Species]],10)</f>
        <v>Pakistan Red Oak</v>
      </c>
      <c r="E225" s="2">
        <v>354898</v>
      </c>
      <c r="F225" s="2">
        <v>649547</v>
      </c>
      <c r="G225" s="2">
        <v>706850</v>
      </c>
      <c r="H225" s="2">
        <v>1202070</v>
      </c>
      <c r="I225" s="2">
        <v>1043037</v>
      </c>
      <c r="J225" s="2">
        <v>2921712</v>
      </c>
      <c r="K225">
        <v>180</v>
      </c>
    </row>
    <row r="226" spans="1:11">
      <c r="A226">
        <v>2002</v>
      </c>
      <c r="B226" t="s">
        <v>88</v>
      </c>
      <c r="C226" t="s">
        <v>218</v>
      </c>
      <c r="D226" t="str">
        <f>LEFT(LumberValue[[#This Row],[Partner]],10)&amp;" "&amp;LEFT(LumberValue[[#This Row],[Species]],10)</f>
        <v>Pakistan Ash</v>
      </c>
      <c r="E226" s="2">
        <v>2169064</v>
      </c>
      <c r="F226" s="2">
        <v>2856970</v>
      </c>
      <c r="G226" s="2">
        <v>2115945</v>
      </c>
      <c r="H226" s="2">
        <v>1254626</v>
      </c>
      <c r="I226" s="2">
        <v>877286</v>
      </c>
      <c r="J226" s="2">
        <v>1900289</v>
      </c>
      <c r="K226">
        <v>117</v>
      </c>
    </row>
    <row r="227" spans="1:11">
      <c r="A227">
        <v>2003</v>
      </c>
      <c r="B227" t="s">
        <v>88</v>
      </c>
      <c r="C227" t="s">
        <v>224</v>
      </c>
      <c r="D227" t="str">
        <f>LEFT(LumberValue[[#This Row],[Partner]],10)&amp;" "&amp;LEFT(LumberValue[[#This Row],[Species]],10)</f>
        <v>Pakistan Beech</v>
      </c>
      <c r="E227" s="2">
        <v>0</v>
      </c>
      <c r="F227" s="2">
        <v>0</v>
      </c>
      <c r="G227" s="2">
        <v>489000</v>
      </c>
      <c r="H227" s="2">
        <v>312000</v>
      </c>
      <c r="I227" s="2">
        <v>294000</v>
      </c>
      <c r="J227" s="2">
        <v>342000</v>
      </c>
      <c r="K227">
        <v>16</v>
      </c>
    </row>
    <row r="228" spans="1:11">
      <c r="A228">
        <v>2004</v>
      </c>
      <c r="B228" t="s">
        <v>88</v>
      </c>
      <c r="C228" t="s">
        <v>217</v>
      </c>
      <c r="D228" t="str">
        <f>LEFT(LumberValue[[#This Row],[Partner]],10)&amp;" "&amp;LEFT(LumberValue[[#This Row],[Species]],10)</f>
        <v>Pakistan Walnut</v>
      </c>
      <c r="E228" s="2">
        <v>0</v>
      </c>
      <c r="F228" s="2">
        <v>979201</v>
      </c>
      <c r="G228" s="2">
        <v>281366</v>
      </c>
      <c r="H228" s="2">
        <v>75000</v>
      </c>
      <c r="I228" s="2">
        <v>433767</v>
      </c>
      <c r="J228" s="2">
        <v>190759</v>
      </c>
      <c r="K228">
        <v>-56</v>
      </c>
    </row>
    <row r="229" spans="1:11">
      <c r="A229">
        <v>2005</v>
      </c>
      <c r="B229" t="s">
        <v>88</v>
      </c>
      <c r="C229" t="s">
        <v>219</v>
      </c>
      <c r="D229" t="str">
        <f>LEFT(LumberValue[[#This Row],[Partner]],10)&amp;" "&amp;LEFT(LumberValue[[#This Row],[Species]],10)</f>
        <v>Pakistan Yellow Pop</v>
      </c>
      <c r="E229" s="2">
        <v>105969</v>
      </c>
      <c r="F229" s="2">
        <v>31816</v>
      </c>
      <c r="G229" s="2">
        <v>0</v>
      </c>
      <c r="H229" s="2">
        <v>0</v>
      </c>
      <c r="I229" s="2">
        <v>5923</v>
      </c>
      <c r="J229" s="2">
        <v>38772</v>
      </c>
      <c r="K229">
        <v>555</v>
      </c>
    </row>
    <row r="230" spans="1:11">
      <c r="A230">
        <v>2006</v>
      </c>
      <c r="B230" t="s">
        <v>88</v>
      </c>
      <c r="C230" t="s">
        <v>223</v>
      </c>
      <c r="D230" t="str">
        <f>LEFT(LumberValue[[#This Row],[Partner]],10)&amp;" "&amp;LEFT(LumberValue[[#This Row],[Species]],10)</f>
        <v>Pakistan Other Temp</v>
      </c>
      <c r="E230" s="2">
        <v>0</v>
      </c>
      <c r="F230" s="2">
        <v>87236</v>
      </c>
      <c r="G230" s="2">
        <v>0</v>
      </c>
      <c r="H230" s="2">
        <v>18279</v>
      </c>
      <c r="I230" s="2">
        <v>211468</v>
      </c>
      <c r="J230" s="2">
        <v>37122</v>
      </c>
      <c r="K230">
        <v>-82</v>
      </c>
    </row>
    <row r="231" spans="1:11">
      <c r="A231">
        <v>2007</v>
      </c>
      <c r="B231" t="s">
        <v>88</v>
      </c>
      <c r="C231" t="s">
        <v>216</v>
      </c>
      <c r="D231" t="str">
        <f>LEFT(LumberValue[[#This Row],[Partner]],10)&amp;" "&amp;LEFT(LumberValue[[#This Row],[Species]],10)</f>
        <v>Pakistan White Oak</v>
      </c>
      <c r="E231" s="2">
        <v>43034</v>
      </c>
      <c r="F231" s="2">
        <v>211339</v>
      </c>
      <c r="G231" s="2">
        <v>220000</v>
      </c>
      <c r="H231" s="2">
        <v>0</v>
      </c>
      <c r="I231" s="2">
        <v>0</v>
      </c>
      <c r="J231" s="2">
        <v>33123</v>
      </c>
    </row>
    <row r="232" spans="1:11">
      <c r="A232">
        <v>2008</v>
      </c>
      <c r="B232" t="s">
        <v>88</v>
      </c>
      <c r="C232" t="s">
        <v>220</v>
      </c>
      <c r="D232" t="str">
        <f>LEFT(LumberValue[[#This Row],[Partner]],10)&amp;" "&amp;LEFT(LumberValue[[#This Row],[Species]],10)</f>
        <v>Pakistan Maple</v>
      </c>
      <c r="E232" s="2">
        <v>0</v>
      </c>
      <c r="F232" s="2">
        <v>0</v>
      </c>
      <c r="G232" s="2">
        <v>7800</v>
      </c>
      <c r="H232" s="2">
        <v>0</v>
      </c>
      <c r="I232" s="2">
        <v>0</v>
      </c>
      <c r="J232" s="2">
        <v>0</v>
      </c>
    </row>
    <row r="233" spans="1:11">
      <c r="A233">
        <v>2009</v>
      </c>
      <c r="B233" t="s">
        <v>88</v>
      </c>
      <c r="C233" t="s">
        <v>222</v>
      </c>
      <c r="D233" t="str">
        <f>LEFT(LumberValue[[#This Row],[Partner]],10)&amp;" "&amp;LEFT(LumberValue[[#This Row],[Species]],10)</f>
        <v>Pakistan Hickory</v>
      </c>
      <c r="E233" s="2">
        <v>23000</v>
      </c>
      <c r="F233" s="2">
        <v>75000</v>
      </c>
      <c r="G233" s="2">
        <v>0</v>
      </c>
      <c r="H233" s="2">
        <v>59782</v>
      </c>
      <c r="I233" s="2">
        <v>45000</v>
      </c>
      <c r="J233" s="2">
        <v>0</v>
      </c>
    </row>
    <row r="234" spans="1:11">
      <c r="A234">
        <v>2010</v>
      </c>
      <c r="B234" t="s">
        <v>88</v>
      </c>
      <c r="C234" t="s">
        <v>226</v>
      </c>
      <c r="D234" t="str">
        <f>LEFT(LumberValue[[#This Row],[Partner]],10)&amp;" "&amp;LEFT(LumberValue[[#This Row],[Species]],10)</f>
        <v>Pakistan Tropical</v>
      </c>
      <c r="E234" s="2">
        <v>59651</v>
      </c>
      <c r="F234" s="2">
        <v>45000</v>
      </c>
      <c r="G234" s="2">
        <v>43993</v>
      </c>
      <c r="H234" s="2">
        <v>22201</v>
      </c>
      <c r="I234" s="2">
        <v>0</v>
      </c>
      <c r="J234" s="2">
        <v>0</v>
      </c>
    </row>
    <row r="235" spans="1:11">
      <c r="A235">
        <v>2101</v>
      </c>
      <c r="B235" t="s">
        <v>87</v>
      </c>
      <c r="C235" t="s">
        <v>214</v>
      </c>
      <c r="D235" t="str">
        <f>LEFT(LumberValue[[#This Row],[Partner]],10)&amp;" "&amp;LEFT(LumberValue[[#This Row],[Species]],10)</f>
        <v>Estonia Red Oak</v>
      </c>
      <c r="E235" s="2">
        <v>73704</v>
      </c>
      <c r="F235" s="2">
        <v>27419</v>
      </c>
      <c r="G235" s="2">
        <v>787681</v>
      </c>
      <c r="H235" s="2">
        <v>403373</v>
      </c>
      <c r="I235" s="2">
        <v>371105</v>
      </c>
      <c r="J235" s="2">
        <v>2130413</v>
      </c>
      <c r="K235">
        <v>474</v>
      </c>
    </row>
    <row r="236" spans="1:11">
      <c r="A236">
        <v>2102</v>
      </c>
      <c r="B236" t="s">
        <v>87</v>
      </c>
      <c r="C236" t="s">
        <v>218</v>
      </c>
      <c r="D236" t="str">
        <f>LEFT(LumberValue[[#This Row],[Partner]],10)&amp;" "&amp;LEFT(LumberValue[[#This Row],[Species]],10)</f>
        <v>Estonia Ash</v>
      </c>
      <c r="E236" s="2">
        <v>2069170</v>
      </c>
      <c r="F236" s="2">
        <v>1696065</v>
      </c>
      <c r="G236" s="2">
        <v>3795625</v>
      </c>
      <c r="H236" s="2">
        <v>1017348</v>
      </c>
      <c r="I236" s="2">
        <v>658323</v>
      </c>
      <c r="J236" s="2">
        <v>1727356</v>
      </c>
      <c r="K236">
        <v>162</v>
      </c>
    </row>
    <row r="237" spans="1:11">
      <c r="A237">
        <v>2103</v>
      </c>
      <c r="B237" t="s">
        <v>87</v>
      </c>
      <c r="C237" t="s">
        <v>216</v>
      </c>
      <c r="D237" t="str">
        <f>LEFT(LumberValue[[#This Row],[Partner]],10)&amp;" "&amp;LEFT(LumberValue[[#This Row],[Species]],10)</f>
        <v>Estonia White Oak</v>
      </c>
      <c r="E237" s="2">
        <v>1603232</v>
      </c>
      <c r="F237" s="2">
        <v>746045</v>
      </c>
      <c r="G237" s="2">
        <v>1988574</v>
      </c>
      <c r="H237" s="2">
        <v>1293534</v>
      </c>
      <c r="I237" s="2">
        <v>290045</v>
      </c>
      <c r="J237" s="2">
        <v>334942</v>
      </c>
      <c r="K237">
        <v>15</v>
      </c>
    </row>
    <row r="238" spans="1:11">
      <c r="A238">
        <v>2104</v>
      </c>
      <c r="B238" t="s">
        <v>87</v>
      </c>
      <c r="C238" t="s">
        <v>219</v>
      </c>
      <c r="D238" t="str">
        <f>LEFT(LumberValue[[#This Row],[Partner]],10)&amp;" "&amp;LEFT(LumberValue[[#This Row],[Species]],10)</f>
        <v>Estonia Yellow Pop</v>
      </c>
      <c r="E238" s="2">
        <v>86068</v>
      </c>
      <c r="F238" s="2">
        <v>188635</v>
      </c>
      <c r="G238" s="2">
        <v>262041</v>
      </c>
      <c r="H238" s="2">
        <v>90604</v>
      </c>
      <c r="I238" s="2">
        <v>126822</v>
      </c>
      <c r="J238" s="2">
        <v>269924</v>
      </c>
      <c r="K238">
        <v>113</v>
      </c>
    </row>
    <row r="239" spans="1:11">
      <c r="A239">
        <v>2105</v>
      </c>
      <c r="B239" t="s">
        <v>87</v>
      </c>
      <c r="C239" t="s">
        <v>223</v>
      </c>
      <c r="D239" t="str">
        <f>LEFT(LumberValue[[#This Row],[Partner]],10)&amp;" "&amp;LEFT(LumberValue[[#This Row],[Species]],10)</f>
        <v>Estonia Other Temp</v>
      </c>
      <c r="E239" s="2">
        <v>5683</v>
      </c>
      <c r="F239" s="2">
        <v>108024</v>
      </c>
      <c r="G239" s="2">
        <v>326728</v>
      </c>
      <c r="H239" s="2">
        <v>0</v>
      </c>
      <c r="I239" s="2">
        <v>67786</v>
      </c>
      <c r="J239" s="2">
        <v>52840</v>
      </c>
      <c r="K239">
        <v>-22</v>
      </c>
    </row>
    <row r="240" spans="1:11">
      <c r="A240">
        <v>2106</v>
      </c>
      <c r="B240" t="s">
        <v>87</v>
      </c>
      <c r="C240" t="s">
        <v>217</v>
      </c>
      <c r="D240" t="str">
        <f>LEFT(LumberValue[[#This Row],[Partner]],10)&amp;" "&amp;LEFT(LumberValue[[#This Row],[Species]],10)</f>
        <v>Estonia Walnut</v>
      </c>
      <c r="E240" s="2">
        <v>66067</v>
      </c>
      <c r="F240" s="2">
        <v>0</v>
      </c>
      <c r="G240" s="2">
        <v>26840</v>
      </c>
      <c r="H240" s="2">
        <v>67370</v>
      </c>
      <c r="I240" s="2">
        <v>21494</v>
      </c>
      <c r="J240" s="2">
        <v>13200</v>
      </c>
      <c r="K240">
        <v>-39</v>
      </c>
    </row>
    <row r="241" spans="1:11">
      <c r="A241">
        <v>2107</v>
      </c>
      <c r="B241" t="s">
        <v>87</v>
      </c>
      <c r="C241" t="s">
        <v>222</v>
      </c>
      <c r="D241" t="str">
        <f>LEFT(LumberValue[[#This Row],[Partner]],10)&amp;" "&amp;LEFT(LumberValue[[#This Row],[Species]],10)</f>
        <v>Estonia Hickory</v>
      </c>
      <c r="E241" s="2">
        <v>0</v>
      </c>
      <c r="F241" s="2">
        <v>0</v>
      </c>
      <c r="G241" s="2">
        <v>0</v>
      </c>
      <c r="H241" s="2">
        <v>0</v>
      </c>
      <c r="I241" s="2">
        <v>0</v>
      </c>
      <c r="J241" s="2">
        <v>10077</v>
      </c>
    </row>
    <row r="242" spans="1:11">
      <c r="A242">
        <v>2108</v>
      </c>
      <c r="B242" t="s">
        <v>87</v>
      </c>
      <c r="C242" t="s">
        <v>220</v>
      </c>
      <c r="D242" t="str">
        <f>LEFT(LumberValue[[#This Row],[Partner]],10)&amp;" "&amp;LEFT(LumberValue[[#This Row],[Species]],10)</f>
        <v>Estonia Maple</v>
      </c>
      <c r="E242" s="2">
        <v>0</v>
      </c>
      <c r="F242" s="2">
        <v>12803</v>
      </c>
      <c r="G242" s="2">
        <v>0</v>
      </c>
      <c r="H242" s="2">
        <v>2650</v>
      </c>
      <c r="I242" s="2">
        <v>5446</v>
      </c>
      <c r="J242" s="2">
        <v>8575</v>
      </c>
      <c r="K242">
        <v>57</v>
      </c>
    </row>
    <row r="243" spans="1:11">
      <c r="A243">
        <v>2109</v>
      </c>
      <c r="B243" t="s">
        <v>87</v>
      </c>
      <c r="C243" t="s">
        <v>226</v>
      </c>
      <c r="D243" t="str">
        <f>LEFT(LumberValue[[#This Row],[Partner]],10)&amp;" "&amp;LEFT(LumberValue[[#This Row],[Species]],10)</f>
        <v>Estonia Tropical</v>
      </c>
      <c r="E243" s="2">
        <v>0</v>
      </c>
      <c r="F243" s="2">
        <v>0</v>
      </c>
      <c r="G243" s="2">
        <v>0</v>
      </c>
      <c r="H243" s="2">
        <v>9770</v>
      </c>
      <c r="I243" s="2">
        <v>0</v>
      </c>
      <c r="J243" s="2">
        <v>0</v>
      </c>
    </row>
    <row r="244" spans="1:11">
      <c r="A244">
        <v>2201</v>
      </c>
      <c r="B244" t="s">
        <v>86</v>
      </c>
      <c r="C244" t="s">
        <v>214</v>
      </c>
      <c r="D244" t="str">
        <f>LEFT(LumberValue[[#This Row],[Partner]],10)&amp;" "&amp;LEFT(LumberValue[[#This Row],[Species]],10)</f>
        <v>Morocco Red Oak</v>
      </c>
      <c r="E244" s="2">
        <v>1508688</v>
      </c>
      <c r="F244" s="2">
        <v>3334720</v>
      </c>
      <c r="G244" s="2">
        <v>2788873</v>
      </c>
      <c r="H244" s="2">
        <v>3810614</v>
      </c>
      <c r="I244" s="2">
        <v>3301805</v>
      </c>
      <c r="J244" s="2">
        <v>3776768</v>
      </c>
      <c r="K244">
        <v>14</v>
      </c>
    </row>
    <row r="245" spans="1:11">
      <c r="A245">
        <v>2202</v>
      </c>
      <c r="B245" t="s">
        <v>86</v>
      </c>
      <c r="C245" t="s">
        <v>217</v>
      </c>
      <c r="D245" t="str">
        <f>LEFT(LumberValue[[#This Row],[Partner]],10)&amp;" "&amp;LEFT(LumberValue[[#This Row],[Species]],10)</f>
        <v>Morocco Walnut</v>
      </c>
      <c r="E245" s="2">
        <v>110686</v>
      </c>
      <c r="F245" s="2">
        <v>154314</v>
      </c>
      <c r="G245" s="2">
        <v>403358</v>
      </c>
      <c r="H245" s="2">
        <v>459868</v>
      </c>
      <c r="I245" s="2">
        <v>307212</v>
      </c>
      <c r="J245" s="2">
        <v>161630</v>
      </c>
      <c r="K245">
        <v>-47</v>
      </c>
    </row>
    <row r="246" spans="1:11">
      <c r="A246">
        <v>2203</v>
      </c>
      <c r="B246" t="s">
        <v>86</v>
      </c>
      <c r="C246" t="s">
        <v>222</v>
      </c>
      <c r="D246" t="str">
        <f>LEFT(LumberValue[[#This Row],[Partner]],10)&amp;" "&amp;LEFT(LumberValue[[#This Row],[Species]],10)</f>
        <v>Morocco Hickory</v>
      </c>
      <c r="E246" s="2">
        <v>0</v>
      </c>
      <c r="F246" s="2">
        <v>0</v>
      </c>
      <c r="G246" s="2">
        <v>0</v>
      </c>
      <c r="H246" s="2">
        <v>0</v>
      </c>
      <c r="I246" s="2">
        <v>7643</v>
      </c>
      <c r="J246" s="2">
        <v>154113</v>
      </c>
      <c r="K246" s="1">
        <v>1916</v>
      </c>
    </row>
    <row r="247" spans="1:11">
      <c r="A247">
        <v>2204</v>
      </c>
      <c r="B247" t="s">
        <v>86</v>
      </c>
      <c r="C247" t="s">
        <v>216</v>
      </c>
      <c r="D247" t="str">
        <f>LEFT(LumberValue[[#This Row],[Partner]],10)&amp;" "&amp;LEFT(LumberValue[[#This Row],[Species]],10)</f>
        <v>Morocco White Oak</v>
      </c>
      <c r="E247" s="2">
        <v>25807</v>
      </c>
      <c r="F247" s="2">
        <v>0</v>
      </c>
      <c r="G247" s="2">
        <v>28164</v>
      </c>
      <c r="H247" s="2">
        <v>245218</v>
      </c>
      <c r="I247" s="2">
        <v>0</v>
      </c>
      <c r="J247" s="2">
        <v>60800</v>
      </c>
    </row>
    <row r="248" spans="1:11">
      <c r="A248">
        <v>2205</v>
      </c>
      <c r="B248" t="s">
        <v>86</v>
      </c>
      <c r="C248" t="s">
        <v>219</v>
      </c>
      <c r="D248" t="str">
        <f>LEFT(LumberValue[[#This Row],[Partner]],10)&amp;" "&amp;LEFT(LumberValue[[#This Row],[Species]],10)</f>
        <v>Morocco Yellow Pop</v>
      </c>
      <c r="E248" s="2">
        <v>46487</v>
      </c>
      <c r="F248" s="2">
        <v>0</v>
      </c>
      <c r="G248" s="2">
        <v>0</v>
      </c>
      <c r="H248" s="2">
        <v>0</v>
      </c>
      <c r="I248" s="2">
        <v>30243</v>
      </c>
      <c r="J248" s="2">
        <v>18376</v>
      </c>
      <c r="K248">
        <v>-39</v>
      </c>
    </row>
    <row r="249" spans="1:11">
      <c r="A249">
        <v>2206</v>
      </c>
      <c r="B249" t="s">
        <v>86</v>
      </c>
      <c r="C249" t="s">
        <v>221</v>
      </c>
      <c r="D249" t="str">
        <f>LEFT(LumberValue[[#This Row],[Partner]],10)&amp;" "&amp;LEFT(LumberValue[[#This Row],[Species]],10)</f>
        <v>Morocco Western Re</v>
      </c>
      <c r="E249" s="2">
        <v>0</v>
      </c>
      <c r="F249" s="2">
        <v>0</v>
      </c>
      <c r="G249" s="2">
        <v>0</v>
      </c>
      <c r="H249" s="2">
        <v>10000</v>
      </c>
      <c r="I249" s="2">
        <v>0</v>
      </c>
      <c r="J249" s="2">
        <v>0</v>
      </c>
    </row>
    <row r="250" spans="1:11">
      <c r="A250">
        <v>2207</v>
      </c>
      <c r="B250" t="s">
        <v>86</v>
      </c>
      <c r="C250" t="s">
        <v>218</v>
      </c>
      <c r="D250" t="str">
        <f>LEFT(LumberValue[[#This Row],[Partner]],10)&amp;" "&amp;LEFT(LumberValue[[#This Row],[Species]],10)</f>
        <v>Morocco Ash</v>
      </c>
      <c r="E250" s="2">
        <v>0</v>
      </c>
      <c r="F250" s="2">
        <v>0</v>
      </c>
      <c r="G250" s="2">
        <v>34500</v>
      </c>
      <c r="H250" s="2">
        <v>0</v>
      </c>
      <c r="I250" s="2">
        <v>0</v>
      </c>
      <c r="J250" s="2">
        <v>0</v>
      </c>
    </row>
    <row r="251" spans="1:11">
      <c r="A251">
        <v>2301</v>
      </c>
      <c r="B251" t="s">
        <v>85</v>
      </c>
      <c r="C251" t="s">
        <v>216</v>
      </c>
      <c r="D251" t="str">
        <f>LEFT(LumberValue[[#This Row],[Partner]],10)&amp;" "&amp;LEFT(LumberValue[[#This Row],[Species]],10)</f>
        <v>South Afri White Oak</v>
      </c>
      <c r="E251" s="2">
        <v>1328227</v>
      </c>
      <c r="F251" s="2">
        <v>2839779</v>
      </c>
      <c r="G251" s="2">
        <v>3013077</v>
      </c>
      <c r="H251" s="2">
        <v>2939090</v>
      </c>
      <c r="I251" s="2">
        <v>3811258</v>
      </c>
      <c r="J251" s="2">
        <v>2953483</v>
      </c>
      <c r="K251">
        <v>-23</v>
      </c>
    </row>
    <row r="252" spans="1:11">
      <c r="A252">
        <v>2302</v>
      </c>
      <c r="B252" t="s">
        <v>85</v>
      </c>
      <c r="C252" t="s">
        <v>214</v>
      </c>
      <c r="D252" t="str">
        <f>LEFT(LumberValue[[#This Row],[Partner]],10)&amp;" "&amp;LEFT(LumberValue[[#This Row],[Species]],10)</f>
        <v>South Afri Red Oak</v>
      </c>
      <c r="E252" s="2">
        <v>88852</v>
      </c>
      <c r="F252" s="2">
        <v>155964</v>
      </c>
      <c r="G252" s="2">
        <v>274791</v>
      </c>
      <c r="H252" s="2">
        <v>129692</v>
      </c>
      <c r="I252" s="2">
        <v>338388</v>
      </c>
      <c r="J252" s="2">
        <v>376310</v>
      </c>
      <c r="K252">
        <v>11</v>
      </c>
    </row>
    <row r="253" spans="1:11">
      <c r="A253">
        <v>2303</v>
      </c>
      <c r="B253" t="s">
        <v>85</v>
      </c>
      <c r="C253" t="s">
        <v>218</v>
      </c>
      <c r="D253" t="str">
        <f>LEFT(LumberValue[[#This Row],[Partner]],10)&amp;" "&amp;LEFT(LumberValue[[#This Row],[Species]],10)</f>
        <v>South Afri Ash</v>
      </c>
      <c r="E253" s="2">
        <v>272347</v>
      </c>
      <c r="F253" s="2">
        <v>464888</v>
      </c>
      <c r="G253" s="2">
        <v>643635</v>
      </c>
      <c r="H253" s="2">
        <v>588472</v>
      </c>
      <c r="I253" s="2">
        <v>1121876</v>
      </c>
      <c r="J253" s="2">
        <v>318219</v>
      </c>
      <c r="K253">
        <v>-72</v>
      </c>
    </row>
    <row r="254" spans="1:11">
      <c r="A254">
        <v>2304</v>
      </c>
      <c r="B254" t="s">
        <v>85</v>
      </c>
      <c r="C254" t="s">
        <v>217</v>
      </c>
      <c r="D254" t="str">
        <f>LEFT(LumberValue[[#This Row],[Partner]],10)&amp;" "&amp;LEFT(LumberValue[[#This Row],[Species]],10)</f>
        <v>South Afri Walnut</v>
      </c>
      <c r="E254" s="2">
        <v>167551</v>
      </c>
      <c r="F254" s="2">
        <v>211035</v>
      </c>
      <c r="G254" s="2">
        <v>288840</v>
      </c>
      <c r="H254" s="2">
        <v>252635</v>
      </c>
      <c r="I254" s="2">
        <v>212184</v>
      </c>
      <c r="J254" s="2">
        <v>290627</v>
      </c>
      <c r="K254">
        <v>37</v>
      </c>
    </row>
    <row r="255" spans="1:11">
      <c r="A255">
        <v>2305</v>
      </c>
      <c r="B255" t="s">
        <v>85</v>
      </c>
      <c r="C255" t="s">
        <v>223</v>
      </c>
      <c r="D255" t="str">
        <f>LEFT(LumberValue[[#This Row],[Partner]],10)&amp;" "&amp;LEFT(LumberValue[[#This Row],[Species]],10)</f>
        <v>South Afri Other Temp</v>
      </c>
      <c r="E255" s="2">
        <v>47075</v>
      </c>
      <c r="F255" s="2">
        <v>37830</v>
      </c>
      <c r="G255" s="2">
        <v>32792</v>
      </c>
      <c r="H255" s="2">
        <v>267011</v>
      </c>
      <c r="I255" s="2">
        <v>226951</v>
      </c>
      <c r="J255" s="2">
        <v>182844</v>
      </c>
      <c r="K255">
        <v>-19</v>
      </c>
    </row>
    <row r="256" spans="1:11">
      <c r="A256">
        <v>2306</v>
      </c>
      <c r="B256" t="s">
        <v>85</v>
      </c>
      <c r="C256" t="s">
        <v>215</v>
      </c>
      <c r="D256" t="str">
        <f>LEFT(LumberValue[[#This Row],[Partner]],10)&amp;" "&amp;LEFT(LumberValue[[#This Row],[Species]],10)</f>
        <v>South Afri Cherry</v>
      </c>
      <c r="E256" s="2">
        <v>0</v>
      </c>
      <c r="F256" s="2">
        <v>7942</v>
      </c>
      <c r="G256" s="2">
        <v>6785</v>
      </c>
      <c r="H256" s="2">
        <v>15011</v>
      </c>
      <c r="I256" s="2">
        <v>34489</v>
      </c>
      <c r="J256" s="2">
        <v>12540</v>
      </c>
      <c r="K256">
        <v>-64</v>
      </c>
    </row>
    <row r="257" spans="1:11">
      <c r="A257">
        <v>2307</v>
      </c>
      <c r="B257" t="s">
        <v>85</v>
      </c>
      <c r="C257" t="s">
        <v>220</v>
      </c>
      <c r="D257" t="str">
        <f>LEFT(LumberValue[[#This Row],[Partner]],10)&amp;" "&amp;LEFT(LumberValue[[#This Row],[Species]],10)</f>
        <v>South Afri Maple</v>
      </c>
      <c r="E257" s="2">
        <v>22192</v>
      </c>
      <c r="F257" s="2">
        <v>0</v>
      </c>
      <c r="G257" s="2">
        <v>12442</v>
      </c>
      <c r="H257" s="2">
        <v>55154</v>
      </c>
      <c r="I257" s="2">
        <v>6200</v>
      </c>
      <c r="J257" s="2">
        <v>0</v>
      </c>
    </row>
    <row r="258" spans="1:11">
      <c r="A258">
        <v>2308</v>
      </c>
      <c r="B258" t="s">
        <v>85</v>
      </c>
      <c r="C258" t="s">
        <v>221</v>
      </c>
      <c r="D258" t="str">
        <f>LEFT(LumberValue[[#This Row],[Partner]],10)&amp;" "&amp;LEFT(LumberValue[[#This Row],[Species]],10)</f>
        <v>South Afri Western Re</v>
      </c>
      <c r="E258" s="2">
        <v>0</v>
      </c>
      <c r="F258" s="2">
        <v>0</v>
      </c>
      <c r="G258" s="2">
        <v>0</v>
      </c>
      <c r="H258" s="2">
        <v>10000</v>
      </c>
      <c r="I258" s="2">
        <v>0</v>
      </c>
      <c r="J258" s="2">
        <v>0</v>
      </c>
    </row>
    <row r="259" spans="1:11">
      <c r="A259">
        <v>2309</v>
      </c>
      <c r="B259" t="s">
        <v>85</v>
      </c>
      <c r="C259" t="s">
        <v>219</v>
      </c>
      <c r="D259" t="str">
        <f>LEFT(LumberValue[[#This Row],[Partner]],10)&amp;" "&amp;LEFT(LumberValue[[#This Row],[Species]],10)</f>
        <v>South Afri Yellow Pop</v>
      </c>
      <c r="E259" s="2">
        <v>0</v>
      </c>
      <c r="F259" s="2">
        <v>36947</v>
      </c>
      <c r="G259" s="2">
        <v>79845</v>
      </c>
      <c r="H259" s="2">
        <v>37785</v>
      </c>
      <c r="I259" s="2">
        <v>51227</v>
      </c>
      <c r="J259" s="2">
        <v>0</v>
      </c>
    </row>
    <row r="260" spans="1:11">
      <c r="A260">
        <v>2310</v>
      </c>
      <c r="B260" t="s">
        <v>85</v>
      </c>
      <c r="C260" t="s">
        <v>222</v>
      </c>
      <c r="D260" t="str">
        <f>LEFT(LumberValue[[#This Row],[Partner]],10)&amp;" "&amp;LEFT(LumberValue[[#This Row],[Species]],10)</f>
        <v>South Afri Hickory</v>
      </c>
      <c r="E260" s="2">
        <v>0</v>
      </c>
      <c r="F260" s="2">
        <v>0</v>
      </c>
      <c r="G260" s="2">
        <v>9148</v>
      </c>
      <c r="H260" s="2">
        <v>30261</v>
      </c>
      <c r="I260" s="2">
        <v>26989</v>
      </c>
      <c r="J260" s="2">
        <v>0</v>
      </c>
    </row>
    <row r="261" spans="1:11">
      <c r="A261">
        <v>2311</v>
      </c>
      <c r="B261" t="s">
        <v>85</v>
      </c>
      <c r="C261" t="s">
        <v>226</v>
      </c>
      <c r="D261" t="str">
        <f>LEFT(LumberValue[[#This Row],[Partner]],10)&amp;" "&amp;LEFT(LumberValue[[#This Row],[Species]],10)</f>
        <v>South Afri Tropical</v>
      </c>
      <c r="E261" s="2">
        <v>0</v>
      </c>
      <c r="F261" s="2">
        <v>0</v>
      </c>
      <c r="G261" s="2">
        <v>19855</v>
      </c>
      <c r="H261" s="2">
        <v>0</v>
      </c>
      <c r="I261" s="2">
        <v>0</v>
      </c>
      <c r="J261" s="2">
        <v>0</v>
      </c>
    </row>
    <row r="262" spans="1:11">
      <c r="A262">
        <v>2401</v>
      </c>
      <c r="B262" t="s">
        <v>84</v>
      </c>
      <c r="C262" t="s">
        <v>214</v>
      </c>
      <c r="D262" t="str">
        <f>LEFT(LumberValue[[#This Row],[Partner]],10)&amp;" "&amp;LEFT(LumberValue[[#This Row],[Species]],10)</f>
        <v>Lebanon Red Oak</v>
      </c>
      <c r="E262" s="2">
        <v>322021</v>
      </c>
      <c r="F262" s="2">
        <v>636385</v>
      </c>
      <c r="G262" s="2">
        <v>1312861</v>
      </c>
      <c r="H262" s="2">
        <v>932279</v>
      </c>
      <c r="I262" s="2">
        <v>1129026</v>
      </c>
      <c r="J262" s="2">
        <v>2881902</v>
      </c>
      <c r="K262">
        <v>155</v>
      </c>
    </row>
    <row r="263" spans="1:11">
      <c r="A263">
        <v>2402</v>
      </c>
      <c r="B263" t="s">
        <v>84</v>
      </c>
      <c r="C263" t="s">
        <v>219</v>
      </c>
      <c r="D263" t="str">
        <f>LEFT(LumberValue[[#This Row],[Partner]],10)&amp;" "&amp;LEFT(LumberValue[[#This Row],[Species]],10)</f>
        <v>Lebanon Yellow Pop</v>
      </c>
      <c r="E263" s="2">
        <v>68322</v>
      </c>
      <c r="F263" s="2">
        <v>102047</v>
      </c>
      <c r="G263" s="2">
        <v>37440</v>
      </c>
      <c r="H263" s="2">
        <v>102534</v>
      </c>
      <c r="I263" s="2">
        <v>238709</v>
      </c>
      <c r="J263" s="2">
        <v>540867</v>
      </c>
      <c r="K263">
        <v>127</v>
      </c>
    </row>
    <row r="264" spans="1:11">
      <c r="A264">
        <v>2403</v>
      </c>
      <c r="B264" t="s">
        <v>84</v>
      </c>
      <c r="C264" t="s">
        <v>222</v>
      </c>
      <c r="D264" t="str">
        <f>LEFT(LumberValue[[#This Row],[Partner]],10)&amp;" "&amp;LEFT(LumberValue[[#This Row],[Species]],10)</f>
        <v>Lebanon Hickory</v>
      </c>
      <c r="E264" s="2">
        <v>0</v>
      </c>
      <c r="F264" s="2">
        <v>0</v>
      </c>
      <c r="G264" s="2">
        <v>91604</v>
      </c>
      <c r="H264" s="2">
        <v>33523</v>
      </c>
      <c r="I264" s="2">
        <v>63769</v>
      </c>
      <c r="J264" s="2">
        <v>204611</v>
      </c>
      <c r="K264">
        <v>221</v>
      </c>
    </row>
    <row r="265" spans="1:11">
      <c r="A265">
        <v>2404</v>
      </c>
      <c r="B265" t="s">
        <v>84</v>
      </c>
      <c r="C265" t="s">
        <v>217</v>
      </c>
      <c r="D265" t="str">
        <f>LEFT(LumberValue[[#This Row],[Partner]],10)&amp;" "&amp;LEFT(LumberValue[[#This Row],[Species]],10)</f>
        <v>Lebanon Walnut</v>
      </c>
      <c r="E265" s="2">
        <v>43646</v>
      </c>
      <c r="F265" s="2">
        <v>85446</v>
      </c>
      <c r="G265" s="2">
        <v>226785</v>
      </c>
      <c r="H265" s="2">
        <v>241152</v>
      </c>
      <c r="I265" s="2">
        <v>104942</v>
      </c>
      <c r="J265" s="2">
        <v>129331</v>
      </c>
      <c r="K265">
        <v>23</v>
      </c>
    </row>
    <row r="266" spans="1:11">
      <c r="A266">
        <v>2405</v>
      </c>
      <c r="B266" t="s">
        <v>84</v>
      </c>
      <c r="C266" t="s">
        <v>223</v>
      </c>
      <c r="D266" t="str">
        <f>LEFT(LumberValue[[#This Row],[Partner]],10)&amp;" "&amp;LEFT(LumberValue[[#This Row],[Species]],10)</f>
        <v>Lebanon Other Temp</v>
      </c>
      <c r="E266" s="2">
        <v>21411</v>
      </c>
      <c r="F266" s="2">
        <v>53941</v>
      </c>
      <c r="G266" s="2">
        <v>108401</v>
      </c>
      <c r="H266" s="2">
        <v>130042</v>
      </c>
      <c r="I266" s="2">
        <v>244058</v>
      </c>
      <c r="J266" s="2">
        <v>78192</v>
      </c>
      <c r="K266">
        <v>-68</v>
      </c>
    </row>
    <row r="267" spans="1:11">
      <c r="A267">
        <v>2406</v>
      </c>
      <c r="B267" t="s">
        <v>84</v>
      </c>
      <c r="C267" t="s">
        <v>221</v>
      </c>
      <c r="D267" t="str">
        <f>LEFT(LumberValue[[#This Row],[Partner]],10)&amp;" "&amp;LEFT(LumberValue[[#This Row],[Species]],10)</f>
        <v>Lebanon Western Re</v>
      </c>
      <c r="E267" s="2">
        <v>0</v>
      </c>
      <c r="F267" s="2">
        <v>0</v>
      </c>
      <c r="G267" s="2">
        <v>0</v>
      </c>
      <c r="H267" s="2">
        <v>10000</v>
      </c>
      <c r="I267" s="2">
        <v>0</v>
      </c>
      <c r="J267" s="2">
        <v>18008</v>
      </c>
    </row>
    <row r="268" spans="1:11">
      <c r="A268">
        <v>2407</v>
      </c>
      <c r="B268" t="s">
        <v>84</v>
      </c>
      <c r="C268" t="s">
        <v>216</v>
      </c>
      <c r="D268" t="str">
        <f>LEFT(LumberValue[[#This Row],[Partner]],10)&amp;" "&amp;LEFT(LumberValue[[#This Row],[Species]],10)</f>
        <v>Lebanon White Oak</v>
      </c>
      <c r="E268" s="2">
        <v>21011</v>
      </c>
      <c r="F268" s="2">
        <v>124965</v>
      </c>
      <c r="G268" s="2">
        <v>0</v>
      </c>
      <c r="H268" s="2">
        <v>312733</v>
      </c>
      <c r="I268" s="2">
        <v>254249</v>
      </c>
      <c r="J268" s="2">
        <v>0</v>
      </c>
    </row>
    <row r="269" spans="1:11">
      <c r="A269">
        <v>2408</v>
      </c>
      <c r="B269" t="s">
        <v>84</v>
      </c>
      <c r="C269" t="s">
        <v>220</v>
      </c>
      <c r="D269" t="str">
        <f>LEFT(LumberValue[[#This Row],[Partner]],10)&amp;" "&amp;LEFT(LumberValue[[#This Row],[Species]],10)</f>
        <v>Lebanon Maple</v>
      </c>
      <c r="E269" s="2">
        <v>5000</v>
      </c>
      <c r="F269" s="2">
        <v>0</v>
      </c>
      <c r="G269" s="2">
        <v>0</v>
      </c>
      <c r="H269" s="2">
        <v>0</v>
      </c>
      <c r="I269" s="2">
        <v>0</v>
      </c>
      <c r="J269" s="2">
        <v>0</v>
      </c>
    </row>
    <row r="270" spans="1:11">
      <c r="A270">
        <v>2409</v>
      </c>
      <c r="B270" t="s">
        <v>84</v>
      </c>
      <c r="C270" t="s">
        <v>218</v>
      </c>
      <c r="D270" t="str">
        <f>LEFT(LumberValue[[#This Row],[Partner]],10)&amp;" "&amp;LEFT(LumberValue[[#This Row],[Species]],10)</f>
        <v>Lebanon Ash</v>
      </c>
      <c r="E270" s="2">
        <v>0</v>
      </c>
      <c r="F270" s="2">
        <v>0</v>
      </c>
      <c r="G270" s="2">
        <v>0</v>
      </c>
      <c r="H270" s="2">
        <v>0</v>
      </c>
      <c r="I270" s="2">
        <v>34050</v>
      </c>
      <c r="J270" s="2">
        <v>0</v>
      </c>
    </row>
    <row r="271" spans="1:11">
      <c r="A271">
        <v>2501</v>
      </c>
      <c r="B271" t="s">
        <v>83</v>
      </c>
      <c r="C271" t="s">
        <v>214</v>
      </c>
      <c r="D271" t="str">
        <f>LEFT(LumberValue[[#This Row],[Partner]],10)&amp;" "&amp;LEFT(LumberValue[[#This Row],[Species]],10)</f>
        <v>Saudi Arab Red Oak</v>
      </c>
      <c r="E271" s="2">
        <v>2384658</v>
      </c>
      <c r="F271" s="2">
        <v>2189736</v>
      </c>
      <c r="G271" s="2">
        <v>1534872</v>
      </c>
      <c r="H271" s="2">
        <v>2286422</v>
      </c>
      <c r="I271" s="2">
        <v>2991926</v>
      </c>
      <c r="J271" s="2">
        <v>2093388</v>
      </c>
      <c r="K271">
        <v>-30</v>
      </c>
    </row>
    <row r="272" spans="1:11">
      <c r="A272">
        <v>2502</v>
      </c>
      <c r="B272" t="s">
        <v>83</v>
      </c>
      <c r="C272" t="s">
        <v>217</v>
      </c>
      <c r="D272" t="str">
        <f>LEFT(LumberValue[[#This Row],[Partner]],10)&amp;" "&amp;LEFT(LumberValue[[#This Row],[Species]],10)</f>
        <v>Saudi Arab Walnut</v>
      </c>
      <c r="E272" s="2">
        <v>452232</v>
      </c>
      <c r="F272" s="2">
        <v>370911</v>
      </c>
      <c r="G272" s="2">
        <v>892968</v>
      </c>
      <c r="H272" s="2">
        <v>363216</v>
      </c>
      <c r="I272" s="2">
        <v>471516</v>
      </c>
      <c r="J272" s="2">
        <v>679372</v>
      </c>
      <c r="K272">
        <v>44</v>
      </c>
    </row>
    <row r="273" spans="1:11">
      <c r="A273">
        <v>2503</v>
      </c>
      <c r="B273" t="s">
        <v>83</v>
      </c>
      <c r="C273" t="s">
        <v>216</v>
      </c>
      <c r="D273" t="str">
        <f>LEFT(LumberValue[[#This Row],[Partner]],10)&amp;" "&amp;LEFT(LumberValue[[#This Row],[Species]],10)</f>
        <v>Saudi Arab White Oak</v>
      </c>
      <c r="E273" s="2">
        <v>37680</v>
      </c>
      <c r="F273" s="2">
        <v>0</v>
      </c>
      <c r="G273" s="2">
        <v>30150</v>
      </c>
      <c r="H273" s="2">
        <v>160809</v>
      </c>
      <c r="I273" s="2">
        <v>0</v>
      </c>
      <c r="J273" s="2">
        <v>435709</v>
      </c>
    </row>
    <row r="274" spans="1:11">
      <c r="A274">
        <v>2504</v>
      </c>
      <c r="B274" t="s">
        <v>83</v>
      </c>
      <c r="C274" t="s">
        <v>218</v>
      </c>
      <c r="D274" t="str">
        <f>LEFT(LumberValue[[#This Row],[Partner]],10)&amp;" "&amp;LEFT(LumberValue[[#This Row],[Species]],10)</f>
        <v>Saudi Arab Ash</v>
      </c>
      <c r="E274" s="2">
        <v>214780</v>
      </c>
      <c r="F274" s="2">
        <v>22457</v>
      </c>
      <c r="G274" s="2">
        <v>28886</v>
      </c>
      <c r="H274" s="2">
        <v>289867</v>
      </c>
      <c r="I274" s="2">
        <v>149143</v>
      </c>
      <c r="J274" s="2">
        <v>167933</v>
      </c>
      <c r="K274">
        <v>13</v>
      </c>
    </row>
    <row r="275" spans="1:11">
      <c r="A275">
        <v>2505</v>
      </c>
      <c r="B275" t="s">
        <v>83</v>
      </c>
      <c r="C275" t="s">
        <v>223</v>
      </c>
      <c r="D275" t="str">
        <f>LEFT(LumberValue[[#This Row],[Partner]],10)&amp;" "&amp;LEFT(LumberValue[[#This Row],[Species]],10)</f>
        <v>Saudi Arab Other Temp</v>
      </c>
      <c r="E275" s="2">
        <v>0</v>
      </c>
      <c r="F275" s="2">
        <v>0</v>
      </c>
      <c r="G275" s="2">
        <v>217265</v>
      </c>
      <c r="H275" s="2">
        <v>31820</v>
      </c>
      <c r="I275" s="2">
        <v>36393</v>
      </c>
      <c r="J275" s="2">
        <v>100000</v>
      </c>
      <c r="K275">
        <v>175</v>
      </c>
    </row>
    <row r="276" spans="1:11">
      <c r="A276">
        <v>2506</v>
      </c>
      <c r="B276" t="s">
        <v>83</v>
      </c>
      <c r="C276" t="s">
        <v>222</v>
      </c>
      <c r="D276" t="str">
        <f>LEFT(LumberValue[[#This Row],[Partner]],10)&amp;" "&amp;LEFT(LumberValue[[#This Row],[Species]],10)</f>
        <v>Saudi Arab Hickory</v>
      </c>
      <c r="E276" s="2">
        <v>0</v>
      </c>
      <c r="F276" s="2">
        <v>0</v>
      </c>
      <c r="G276" s="2">
        <v>0</v>
      </c>
      <c r="H276" s="2">
        <v>0</v>
      </c>
      <c r="I276" s="2">
        <v>80500</v>
      </c>
      <c r="J276" s="2">
        <v>62000</v>
      </c>
      <c r="K276">
        <v>-23</v>
      </c>
    </row>
    <row r="277" spans="1:11">
      <c r="A277">
        <v>2507</v>
      </c>
      <c r="B277" t="s">
        <v>83</v>
      </c>
      <c r="C277" t="s">
        <v>220</v>
      </c>
      <c r="D277" t="str">
        <f>LEFT(LumberValue[[#This Row],[Partner]],10)&amp;" "&amp;LEFT(LumberValue[[#This Row],[Species]],10)</f>
        <v>Saudi Arab Maple</v>
      </c>
      <c r="E277" s="2">
        <v>0</v>
      </c>
      <c r="F277" s="2">
        <v>50120</v>
      </c>
      <c r="G277" s="2">
        <v>0</v>
      </c>
      <c r="H277" s="2">
        <v>192316</v>
      </c>
      <c r="I277" s="2">
        <v>103488</v>
      </c>
      <c r="J277" s="2">
        <v>0</v>
      </c>
    </row>
    <row r="278" spans="1:11">
      <c r="A278">
        <v>2508</v>
      </c>
      <c r="B278" t="s">
        <v>83</v>
      </c>
      <c r="C278" t="s">
        <v>215</v>
      </c>
      <c r="D278" t="str">
        <f>LEFT(LumberValue[[#This Row],[Partner]],10)&amp;" "&amp;LEFT(LumberValue[[#This Row],[Species]],10)</f>
        <v>Saudi Arab Cherry</v>
      </c>
      <c r="E278" s="2">
        <v>22800</v>
      </c>
      <c r="F278" s="2">
        <v>0</v>
      </c>
      <c r="G278" s="2">
        <v>34563</v>
      </c>
      <c r="H278" s="2">
        <v>0</v>
      </c>
      <c r="I278" s="2">
        <v>0</v>
      </c>
      <c r="J278" s="2">
        <v>0</v>
      </c>
    </row>
    <row r="279" spans="1:11">
      <c r="A279">
        <v>2509</v>
      </c>
      <c r="B279" t="s">
        <v>83</v>
      </c>
      <c r="C279" t="s">
        <v>219</v>
      </c>
      <c r="D279" t="str">
        <f>LEFT(LumberValue[[#This Row],[Partner]],10)&amp;" "&amp;LEFT(LumberValue[[#This Row],[Species]],10)</f>
        <v>Saudi Arab Yellow Pop</v>
      </c>
      <c r="E279" s="2">
        <v>0</v>
      </c>
      <c r="F279" s="2">
        <v>0</v>
      </c>
      <c r="G279" s="2">
        <v>35000</v>
      </c>
      <c r="H279" s="2">
        <v>0</v>
      </c>
      <c r="I279" s="2">
        <v>105993</v>
      </c>
      <c r="J279" s="2">
        <v>0</v>
      </c>
    </row>
    <row r="280" spans="1:11">
      <c r="A280">
        <v>2510</v>
      </c>
      <c r="B280" t="s">
        <v>83</v>
      </c>
      <c r="C280" t="s">
        <v>226</v>
      </c>
      <c r="D280" t="str">
        <f>LEFT(LumberValue[[#This Row],[Partner]],10)&amp;" "&amp;LEFT(LumberValue[[#This Row],[Species]],10)</f>
        <v>Saudi Arab Tropical</v>
      </c>
      <c r="E280" s="2">
        <v>0</v>
      </c>
      <c r="F280" s="2">
        <v>0</v>
      </c>
      <c r="G280" s="2">
        <v>5205</v>
      </c>
      <c r="H280" s="2">
        <v>0</v>
      </c>
      <c r="I280" s="2">
        <v>0</v>
      </c>
      <c r="J280" s="2">
        <v>0</v>
      </c>
    </row>
    <row r="281" spans="1:11">
      <c r="A281">
        <v>2601</v>
      </c>
      <c r="B281" t="s">
        <v>236</v>
      </c>
      <c r="C281" t="s">
        <v>214</v>
      </c>
      <c r="D281" t="str">
        <f>LEFT(LumberValue[[#This Row],[Partner]],10)&amp;" "&amp;LEFT(LumberValue[[#This Row],[Species]],10)</f>
        <v>Belgium-Lu Red Oak</v>
      </c>
      <c r="E281" s="2">
        <v>140822</v>
      </c>
      <c r="F281" s="2">
        <v>543405</v>
      </c>
      <c r="G281" s="2">
        <v>649395</v>
      </c>
      <c r="H281" s="2">
        <v>525497</v>
      </c>
      <c r="I281" s="2">
        <v>711136</v>
      </c>
      <c r="J281" s="2">
        <v>1178670</v>
      </c>
      <c r="K281">
        <v>66</v>
      </c>
    </row>
    <row r="282" spans="1:11">
      <c r="A282">
        <v>2602</v>
      </c>
      <c r="B282" t="s">
        <v>236</v>
      </c>
      <c r="C282" t="s">
        <v>216</v>
      </c>
      <c r="D282" t="str">
        <f>LEFT(LumberValue[[#This Row],[Partner]],10)&amp;" "&amp;LEFT(LumberValue[[#This Row],[Species]],10)</f>
        <v>Belgium-Lu White Oak</v>
      </c>
      <c r="E282" s="2">
        <v>1590483</v>
      </c>
      <c r="F282" s="2">
        <v>887313</v>
      </c>
      <c r="G282" s="2">
        <v>1641955</v>
      </c>
      <c r="H282" s="2">
        <v>1296719</v>
      </c>
      <c r="I282" s="2">
        <v>1096746</v>
      </c>
      <c r="J282" s="2">
        <v>617095</v>
      </c>
      <c r="K282">
        <v>-44</v>
      </c>
    </row>
    <row r="283" spans="1:11">
      <c r="A283">
        <v>2603</v>
      </c>
      <c r="B283" t="s">
        <v>236</v>
      </c>
      <c r="C283" t="s">
        <v>218</v>
      </c>
      <c r="D283" t="str">
        <f>LEFT(LumberValue[[#This Row],[Partner]],10)&amp;" "&amp;LEFT(LumberValue[[#This Row],[Species]],10)</f>
        <v>Belgium-Lu Ash</v>
      </c>
      <c r="E283" s="2">
        <v>272278</v>
      </c>
      <c r="F283" s="2">
        <v>249937</v>
      </c>
      <c r="G283" s="2">
        <v>256210</v>
      </c>
      <c r="H283" s="2">
        <v>537942</v>
      </c>
      <c r="I283" s="2">
        <v>598321</v>
      </c>
      <c r="J283" s="2">
        <v>474654</v>
      </c>
      <c r="K283">
        <v>-21</v>
      </c>
    </row>
    <row r="284" spans="1:11">
      <c r="A284">
        <v>2604</v>
      </c>
      <c r="B284" t="s">
        <v>236</v>
      </c>
      <c r="C284" t="s">
        <v>217</v>
      </c>
      <c r="D284" t="str">
        <f>LEFT(LumberValue[[#This Row],[Partner]],10)&amp;" "&amp;LEFT(LumberValue[[#This Row],[Species]],10)</f>
        <v>Belgium-Lu Walnut</v>
      </c>
      <c r="E284" s="2">
        <v>490412</v>
      </c>
      <c r="F284" s="2">
        <v>948075</v>
      </c>
      <c r="G284" s="2">
        <v>1193791</v>
      </c>
      <c r="H284" s="2">
        <v>952790</v>
      </c>
      <c r="I284" s="2">
        <v>635680</v>
      </c>
      <c r="J284" s="2">
        <v>431673</v>
      </c>
      <c r="K284">
        <v>-32</v>
      </c>
    </row>
    <row r="285" spans="1:11">
      <c r="A285">
        <v>2605</v>
      </c>
      <c r="B285" t="s">
        <v>236</v>
      </c>
      <c r="C285" t="s">
        <v>219</v>
      </c>
      <c r="D285" t="str">
        <f>LEFT(LumberValue[[#This Row],[Partner]],10)&amp;" "&amp;LEFT(LumberValue[[#This Row],[Species]],10)</f>
        <v>Belgium-Lu Yellow Pop</v>
      </c>
      <c r="E285" s="2">
        <v>702659</v>
      </c>
      <c r="F285" s="2">
        <v>661113</v>
      </c>
      <c r="G285" s="2">
        <v>408867</v>
      </c>
      <c r="H285" s="2">
        <v>478144</v>
      </c>
      <c r="I285" s="2">
        <v>421173</v>
      </c>
      <c r="J285" s="2">
        <v>390372</v>
      </c>
      <c r="K285">
        <v>-7</v>
      </c>
    </row>
    <row r="286" spans="1:11">
      <c r="A286">
        <v>2606</v>
      </c>
      <c r="B286" t="s">
        <v>236</v>
      </c>
      <c r="C286" t="s">
        <v>222</v>
      </c>
      <c r="D286" t="str">
        <f>LEFT(LumberValue[[#This Row],[Partner]],10)&amp;" "&amp;LEFT(LumberValue[[#This Row],[Species]],10)</f>
        <v>Belgium-Lu Hickory</v>
      </c>
      <c r="E286" s="2">
        <v>376129</v>
      </c>
      <c r="F286" s="2">
        <v>584214</v>
      </c>
      <c r="G286" s="2">
        <v>2146484</v>
      </c>
      <c r="H286" s="2">
        <v>1129253</v>
      </c>
      <c r="I286" s="2">
        <v>465535</v>
      </c>
      <c r="J286" s="2">
        <v>256457</v>
      </c>
      <c r="K286">
        <v>-45</v>
      </c>
    </row>
    <row r="287" spans="1:11">
      <c r="A287">
        <v>2607</v>
      </c>
      <c r="B287" t="s">
        <v>236</v>
      </c>
      <c r="C287" t="s">
        <v>215</v>
      </c>
      <c r="D287" t="str">
        <f>LEFT(LumberValue[[#This Row],[Partner]],10)&amp;" "&amp;LEFT(LumberValue[[#This Row],[Species]],10)</f>
        <v>Belgium-Lu Cherry</v>
      </c>
      <c r="E287" s="2">
        <v>0</v>
      </c>
      <c r="F287" s="2">
        <v>25650</v>
      </c>
      <c r="G287" s="2">
        <v>29425</v>
      </c>
      <c r="H287" s="2">
        <v>37194</v>
      </c>
      <c r="I287" s="2">
        <v>26200</v>
      </c>
      <c r="J287" s="2">
        <v>72393</v>
      </c>
      <c r="K287">
        <v>176</v>
      </c>
    </row>
    <row r="288" spans="1:11">
      <c r="A288">
        <v>2608</v>
      </c>
      <c r="B288" t="s">
        <v>236</v>
      </c>
      <c r="C288" t="s">
        <v>220</v>
      </c>
      <c r="D288" t="str">
        <f>LEFT(LumberValue[[#This Row],[Partner]],10)&amp;" "&amp;LEFT(LumberValue[[#This Row],[Species]],10)</f>
        <v>Belgium-Lu Maple</v>
      </c>
      <c r="E288" s="2">
        <v>0</v>
      </c>
      <c r="F288" s="2">
        <v>169488</v>
      </c>
      <c r="G288" s="2">
        <v>0</v>
      </c>
      <c r="H288" s="2">
        <v>0</v>
      </c>
      <c r="I288" s="2">
        <v>18489</v>
      </c>
      <c r="J288" s="2">
        <v>71500</v>
      </c>
      <c r="K288">
        <v>287</v>
      </c>
    </row>
    <row r="289" spans="1:11">
      <c r="A289">
        <v>2609</v>
      </c>
      <c r="B289" t="s">
        <v>236</v>
      </c>
      <c r="C289" t="s">
        <v>223</v>
      </c>
      <c r="D289" t="str">
        <f>LEFT(LumberValue[[#This Row],[Partner]],10)&amp;" "&amp;LEFT(LumberValue[[#This Row],[Species]],10)</f>
        <v>Belgium-Lu Other Temp</v>
      </c>
      <c r="E289" s="2">
        <v>163368</v>
      </c>
      <c r="F289" s="2">
        <v>38588</v>
      </c>
      <c r="G289" s="2">
        <v>96139</v>
      </c>
      <c r="H289" s="2">
        <v>113054</v>
      </c>
      <c r="I289" s="2">
        <v>160808</v>
      </c>
      <c r="J289" s="2">
        <v>26315</v>
      </c>
      <c r="K289">
        <v>-84</v>
      </c>
    </row>
    <row r="290" spans="1:11">
      <c r="A290">
        <v>2610</v>
      </c>
      <c r="B290" t="s">
        <v>236</v>
      </c>
      <c r="C290" t="s">
        <v>221</v>
      </c>
      <c r="D290" t="str">
        <f>LEFT(LumberValue[[#This Row],[Partner]],10)&amp;" "&amp;LEFT(LumberValue[[#This Row],[Species]],10)</f>
        <v>Belgium-Lu Western Re</v>
      </c>
      <c r="E290" s="2">
        <v>0</v>
      </c>
      <c r="F290" s="2">
        <v>0</v>
      </c>
      <c r="G290" s="2">
        <v>95862</v>
      </c>
      <c r="H290" s="2">
        <v>6482</v>
      </c>
      <c r="I290" s="2">
        <v>0</v>
      </c>
      <c r="J290" s="2">
        <v>0</v>
      </c>
    </row>
    <row r="291" spans="1:11">
      <c r="A291">
        <v>2611</v>
      </c>
      <c r="B291" t="s">
        <v>236</v>
      </c>
      <c r="C291" t="s">
        <v>226</v>
      </c>
      <c r="D291" t="str">
        <f>LEFT(LumberValue[[#This Row],[Partner]],10)&amp;" "&amp;LEFT(LumberValue[[#This Row],[Species]],10)</f>
        <v>Belgium-Lu Tropical</v>
      </c>
      <c r="E291" s="2">
        <v>6448</v>
      </c>
      <c r="F291" s="2">
        <v>13692</v>
      </c>
      <c r="G291" s="2">
        <v>0</v>
      </c>
      <c r="H291" s="2">
        <v>0</v>
      </c>
      <c r="I291" s="2">
        <v>0</v>
      </c>
      <c r="J291" s="2">
        <v>0</v>
      </c>
    </row>
    <row r="292" spans="1:11">
      <c r="A292">
        <v>2701</v>
      </c>
      <c r="B292" t="s">
        <v>82</v>
      </c>
      <c r="C292" t="s">
        <v>214</v>
      </c>
      <c r="D292" t="str">
        <f>LEFT(LumberValue[[#This Row],[Partner]],10)&amp;" "&amp;LEFT(LumberValue[[#This Row],[Species]],10)</f>
        <v>Egypt Red Oak</v>
      </c>
      <c r="E292" s="2">
        <v>1898928</v>
      </c>
      <c r="F292" s="2">
        <v>3090485</v>
      </c>
      <c r="G292" s="2">
        <v>3294482</v>
      </c>
      <c r="H292" s="2">
        <v>1761604</v>
      </c>
      <c r="I292" s="2">
        <v>2341100</v>
      </c>
      <c r="J292" s="2">
        <v>2723386</v>
      </c>
      <c r="K292">
        <v>16</v>
      </c>
    </row>
    <row r="293" spans="1:11">
      <c r="A293">
        <v>2702</v>
      </c>
      <c r="B293" t="s">
        <v>82</v>
      </c>
      <c r="C293" t="s">
        <v>217</v>
      </c>
      <c r="D293" t="str">
        <f>LEFT(LumberValue[[#This Row],[Partner]],10)&amp;" "&amp;LEFT(LumberValue[[#This Row],[Species]],10)</f>
        <v>Egypt Walnut</v>
      </c>
      <c r="E293" s="2">
        <v>136757</v>
      </c>
      <c r="F293" s="2">
        <v>199307</v>
      </c>
      <c r="G293" s="2">
        <v>264160</v>
      </c>
      <c r="H293" s="2">
        <v>321477</v>
      </c>
      <c r="I293" s="2">
        <v>161990</v>
      </c>
      <c r="J293" s="2">
        <v>262640</v>
      </c>
      <c r="K293">
        <v>62</v>
      </c>
    </row>
    <row r="294" spans="1:11">
      <c r="A294">
        <v>2703</v>
      </c>
      <c r="B294" t="s">
        <v>82</v>
      </c>
      <c r="C294" t="s">
        <v>219</v>
      </c>
      <c r="D294" t="str">
        <f>LEFT(LumberValue[[#This Row],[Partner]],10)&amp;" "&amp;LEFT(LumberValue[[#This Row],[Species]],10)</f>
        <v>Egypt Yellow Pop</v>
      </c>
      <c r="E294" s="2">
        <v>39942</v>
      </c>
      <c r="F294" s="2">
        <v>0</v>
      </c>
      <c r="G294" s="2">
        <v>0</v>
      </c>
      <c r="H294" s="2">
        <v>0</v>
      </c>
      <c r="I294" s="2">
        <v>0</v>
      </c>
      <c r="J294" s="2">
        <v>122729</v>
      </c>
    </row>
    <row r="295" spans="1:11">
      <c r="A295">
        <v>2704</v>
      </c>
      <c r="B295" t="s">
        <v>82</v>
      </c>
      <c r="C295" t="s">
        <v>223</v>
      </c>
      <c r="D295" t="str">
        <f>LEFT(LumberValue[[#This Row],[Partner]],10)&amp;" "&amp;LEFT(LumberValue[[#This Row],[Species]],10)</f>
        <v>Egypt Other Temp</v>
      </c>
      <c r="E295" s="2">
        <v>2889</v>
      </c>
      <c r="F295" s="2">
        <v>31782</v>
      </c>
      <c r="G295" s="2">
        <v>60000</v>
      </c>
      <c r="H295" s="2">
        <v>0</v>
      </c>
      <c r="I295" s="2">
        <v>0</v>
      </c>
      <c r="J295" s="2">
        <v>84373</v>
      </c>
    </row>
    <row r="296" spans="1:11">
      <c r="A296">
        <v>2705</v>
      </c>
      <c r="B296" t="s">
        <v>82</v>
      </c>
      <c r="C296" t="s">
        <v>216</v>
      </c>
      <c r="D296" t="str">
        <f>LEFT(LumberValue[[#This Row],[Partner]],10)&amp;" "&amp;LEFT(LumberValue[[#This Row],[Species]],10)</f>
        <v>Egypt White Oak</v>
      </c>
      <c r="E296" s="2">
        <v>152402</v>
      </c>
      <c r="F296" s="2">
        <v>354550</v>
      </c>
      <c r="G296" s="2">
        <v>66202</v>
      </c>
      <c r="H296" s="2">
        <v>202594</v>
      </c>
      <c r="I296" s="2">
        <v>196195</v>
      </c>
      <c r="J296" s="2">
        <v>0</v>
      </c>
    </row>
    <row r="297" spans="1:11">
      <c r="A297">
        <v>2706</v>
      </c>
      <c r="B297" t="s">
        <v>82</v>
      </c>
      <c r="C297" t="s">
        <v>220</v>
      </c>
      <c r="D297" t="str">
        <f>LEFT(LumberValue[[#This Row],[Partner]],10)&amp;" "&amp;LEFT(LumberValue[[#This Row],[Species]],10)</f>
        <v>Egypt Maple</v>
      </c>
      <c r="E297" s="2">
        <v>0</v>
      </c>
      <c r="F297" s="2">
        <v>20625</v>
      </c>
      <c r="G297" s="2">
        <v>0</v>
      </c>
      <c r="H297" s="2">
        <v>0</v>
      </c>
      <c r="I297" s="2">
        <v>0</v>
      </c>
      <c r="J297" s="2">
        <v>0</v>
      </c>
    </row>
    <row r="298" spans="1:11">
      <c r="A298">
        <v>2707</v>
      </c>
      <c r="B298" t="s">
        <v>82</v>
      </c>
      <c r="C298" t="s">
        <v>221</v>
      </c>
      <c r="D298" t="str">
        <f>LEFT(LumberValue[[#This Row],[Partner]],10)&amp;" "&amp;LEFT(LumberValue[[#This Row],[Species]],10)</f>
        <v>Egypt Western Re</v>
      </c>
      <c r="E298" s="2">
        <v>0</v>
      </c>
      <c r="F298" s="2">
        <v>0</v>
      </c>
      <c r="G298" s="2">
        <v>0</v>
      </c>
      <c r="H298" s="2">
        <v>10000</v>
      </c>
      <c r="I298" s="2">
        <v>0</v>
      </c>
      <c r="J298" s="2">
        <v>0</v>
      </c>
    </row>
    <row r="299" spans="1:11">
      <c r="A299">
        <v>2708</v>
      </c>
      <c r="B299" t="s">
        <v>82</v>
      </c>
      <c r="C299" t="s">
        <v>215</v>
      </c>
      <c r="D299" t="str">
        <f>LEFT(LumberValue[[#This Row],[Partner]],10)&amp;" "&amp;LEFT(LumberValue[[#This Row],[Species]],10)</f>
        <v>Egypt Cherry</v>
      </c>
      <c r="E299" s="2">
        <v>15000</v>
      </c>
      <c r="F299" s="2">
        <v>0</v>
      </c>
      <c r="G299" s="2">
        <v>45870</v>
      </c>
      <c r="H299" s="2">
        <v>0</v>
      </c>
      <c r="I299" s="2">
        <v>24570</v>
      </c>
      <c r="J299" s="2">
        <v>0</v>
      </c>
    </row>
    <row r="300" spans="1:11">
      <c r="A300">
        <v>2709</v>
      </c>
      <c r="B300" t="s">
        <v>82</v>
      </c>
      <c r="C300" t="s">
        <v>218</v>
      </c>
      <c r="D300" t="str">
        <f>LEFT(LumberValue[[#This Row],[Partner]],10)&amp;" "&amp;LEFT(LumberValue[[#This Row],[Species]],10)</f>
        <v>Egypt Ash</v>
      </c>
      <c r="E300" s="2">
        <v>211050</v>
      </c>
      <c r="F300" s="2">
        <v>32900</v>
      </c>
      <c r="G300" s="2">
        <v>0</v>
      </c>
      <c r="H300" s="2">
        <v>0</v>
      </c>
      <c r="I300" s="2">
        <v>0</v>
      </c>
      <c r="J300" s="2">
        <v>0</v>
      </c>
    </row>
    <row r="301" spans="1:11">
      <c r="A301">
        <v>2710</v>
      </c>
      <c r="B301" t="s">
        <v>82</v>
      </c>
      <c r="C301" t="s">
        <v>226</v>
      </c>
      <c r="D301" t="str">
        <f>LEFT(LumberValue[[#This Row],[Partner]],10)&amp;" "&amp;LEFT(LumberValue[[#This Row],[Species]],10)</f>
        <v>Egypt Tropical</v>
      </c>
      <c r="E301" s="2">
        <v>0</v>
      </c>
      <c r="F301" s="2">
        <v>0</v>
      </c>
      <c r="G301" s="2">
        <v>44880</v>
      </c>
      <c r="H301" s="2">
        <v>0</v>
      </c>
      <c r="I301" s="2">
        <v>0</v>
      </c>
      <c r="J301" s="2">
        <v>0</v>
      </c>
    </row>
    <row r="302" spans="1:11">
      <c r="A302">
        <v>2801</v>
      </c>
      <c r="B302" t="s">
        <v>81</v>
      </c>
      <c r="C302" t="s">
        <v>214</v>
      </c>
      <c r="D302" t="str">
        <f>LEFT(LumberValue[[#This Row],[Partner]],10)&amp;" "&amp;LEFT(LumberValue[[#This Row],[Species]],10)</f>
        <v>Greece Red Oak</v>
      </c>
      <c r="E302" s="2">
        <v>490873</v>
      </c>
      <c r="F302" s="2">
        <v>585065</v>
      </c>
      <c r="G302" s="2">
        <v>1012174</v>
      </c>
      <c r="H302" s="2">
        <v>767093</v>
      </c>
      <c r="I302" s="2">
        <v>1519713</v>
      </c>
      <c r="J302" s="2">
        <v>1288467</v>
      </c>
      <c r="K302">
        <v>-15</v>
      </c>
    </row>
    <row r="303" spans="1:11">
      <c r="A303">
        <v>2802</v>
      </c>
      <c r="B303" t="s">
        <v>81</v>
      </c>
      <c r="C303" t="s">
        <v>216</v>
      </c>
      <c r="D303" t="str">
        <f>LEFT(LumberValue[[#This Row],[Partner]],10)&amp;" "&amp;LEFT(LumberValue[[#This Row],[Species]],10)</f>
        <v>Greece White Oak</v>
      </c>
      <c r="E303" s="2">
        <v>711518</v>
      </c>
      <c r="F303" s="2">
        <v>865555</v>
      </c>
      <c r="G303" s="2">
        <v>891332</v>
      </c>
      <c r="H303" s="2">
        <v>1543989</v>
      </c>
      <c r="I303" s="2">
        <v>431328</v>
      </c>
      <c r="J303" s="2">
        <v>973853</v>
      </c>
      <c r="K303">
        <v>126</v>
      </c>
    </row>
    <row r="304" spans="1:11">
      <c r="A304">
        <v>2803</v>
      </c>
      <c r="B304" t="s">
        <v>81</v>
      </c>
      <c r="C304" t="s">
        <v>219</v>
      </c>
      <c r="D304" t="str">
        <f>LEFT(LumberValue[[#This Row],[Partner]],10)&amp;" "&amp;LEFT(LumberValue[[#This Row],[Species]],10)</f>
        <v>Greece Yellow Pop</v>
      </c>
      <c r="E304" s="2">
        <v>222503</v>
      </c>
      <c r="F304" s="2">
        <v>193408</v>
      </c>
      <c r="G304" s="2">
        <v>600700</v>
      </c>
      <c r="H304" s="2">
        <v>241259</v>
      </c>
      <c r="I304" s="2">
        <v>423482</v>
      </c>
      <c r="J304" s="2">
        <v>524050</v>
      </c>
      <c r="K304">
        <v>24</v>
      </c>
    </row>
    <row r="305" spans="1:11">
      <c r="A305">
        <v>2804</v>
      </c>
      <c r="B305" t="s">
        <v>81</v>
      </c>
      <c r="C305" t="s">
        <v>223</v>
      </c>
      <c r="D305" t="str">
        <f>LEFT(LumberValue[[#This Row],[Partner]],10)&amp;" "&amp;LEFT(LumberValue[[#This Row],[Species]],10)</f>
        <v>Greece Other Temp</v>
      </c>
      <c r="E305" s="2">
        <v>199352</v>
      </c>
      <c r="F305" s="2">
        <v>160111</v>
      </c>
      <c r="G305" s="2">
        <v>326945</v>
      </c>
      <c r="H305" s="2">
        <v>386144</v>
      </c>
      <c r="I305" s="2">
        <v>247818</v>
      </c>
      <c r="J305" s="2">
        <v>194385</v>
      </c>
      <c r="K305">
        <v>-22</v>
      </c>
    </row>
    <row r="306" spans="1:11">
      <c r="A306">
        <v>2805</v>
      </c>
      <c r="B306" t="s">
        <v>81</v>
      </c>
      <c r="C306" t="s">
        <v>217</v>
      </c>
      <c r="D306" t="str">
        <f>LEFT(LumberValue[[#This Row],[Partner]],10)&amp;" "&amp;LEFT(LumberValue[[#This Row],[Species]],10)</f>
        <v>Greece Walnut</v>
      </c>
      <c r="E306" s="2">
        <v>47706</v>
      </c>
      <c r="F306" s="2">
        <v>173230</v>
      </c>
      <c r="G306" s="2">
        <v>11700</v>
      </c>
      <c r="H306" s="2">
        <v>80936</v>
      </c>
      <c r="I306" s="2">
        <v>97526</v>
      </c>
      <c r="J306" s="2">
        <v>119925</v>
      </c>
      <c r="K306">
        <v>23</v>
      </c>
    </row>
    <row r="307" spans="1:11">
      <c r="A307">
        <v>2806</v>
      </c>
      <c r="B307" t="s">
        <v>81</v>
      </c>
      <c r="C307" t="s">
        <v>218</v>
      </c>
      <c r="D307" t="str">
        <f>LEFT(LumberValue[[#This Row],[Partner]],10)&amp;" "&amp;LEFT(LumberValue[[#This Row],[Species]],10)</f>
        <v>Greece Ash</v>
      </c>
      <c r="E307" s="2">
        <v>83287</v>
      </c>
      <c r="F307" s="2">
        <v>116790</v>
      </c>
      <c r="G307" s="2">
        <v>129071</v>
      </c>
      <c r="H307" s="2">
        <v>200886</v>
      </c>
      <c r="I307" s="2">
        <v>66253</v>
      </c>
      <c r="J307" s="2">
        <v>73942</v>
      </c>
      <c r="K307">
        <v>12</v>
      </c>
    </row>
    <row r="308" spans="1:11">
      <c r="A308">
        <v>2807</v>
      </c>
      <c r="B308" t="s">
        <v>81</v>
      </c>
      <c r="C308" t="s">
        <v>220</v>
      </c>
      <c r="D308" t="str">
        <f>LEFT(LumberValue[[#This Row],[Partner]],10)&amp;" "&amp;LEFT(LumberValue[[#This Row],[Species]],10)</f>
        <v>Greece Maple</v>
      </c>
      <c r="E308" s="2">
        <v>0</v>
      </c>
      <c r="F308" s="2">
        <v>0</v>
      </c>
      <c r="G308" s="2">
        <v>0</v>
      </c>
      <c r="H308" s="2">
        <v>16840</v>
      </c>
      <c r="I308" s="2">
        <v>12100</v>
      </c>
      <c r="J308" s="2">
        <v>0</v>
      </c>
    </row>
    <row r="309" spans="1:11">
      <c r="A309">
        <v>2808</v>
      </c>
      <c r="B309" t="s">
        <v>81</v>
      </c>
      <c r="C309" t="s">
        <v>215</v>
      </c>
      <c r="D309" t="str">
        <f>LEFT(LumberValue[[#This Row],[Partner]],10)&amp;" "&amp;LEFT(LumberValue[[#This Row],[Species]],10)</f>
        <v>Greece Cherry</v>
      </c>
      <c r="E309" s="2">
        <v>0</v>
      </c>
      <c r="F309" s="2">
        <v>0</v>
      </c>
      <c r="G309" s="2">
        <v>0</v>
      </c>
      <c r="H309" s="2">
        <v>32706</v>
      </c>
      <c r="I309" s="2">
        <v>0</v>
      </c>
      <c r="J309" s="2">
        <v>0</v>
      </c>
    </row>
    <row r="310" spans="1:11">
      <c r="A310">
        <v>2901</v>
      </c>
      <c r="B310" t="s">
        <v>237</v>
      </c>
      <c r="C310" t="s">
        <v>216</v>
      </c>
      <c r="D310" t="str">
        <f>LEFT(LumberValue[[#This Row],[Partner]],10)&amp;" "&amp;LEFT(LumberValue[[#This Row],[Species]],10)</f>
        <v>Israel White Oak</v>
      </c>
      <c r="E310" s="2">
        <v>287040</v>
      </c>
      <c r="F310" s="2">
        <v>878767</v>
      </c>
      <c r="G310" s="2">
        <v>1501042</v>
      </c>
      <c r="H310" s="2">
        <v>589672</v>
      </c>
      <c r="I310" s="2">
        <v>523129</v>
      </c>
      <c r="J310" s="2">
        <v>1141263</v>
      </c>
      <c r="K310">
        <v>118</v>
      </c>
    </row>
    <row r="311" spans="1:11">
      <c r="A311">
        <v>2902</v>
      </c>
      <c r="B311" t="s">
        <v>237</v>
      </c>
      <c r="C311" t="s">
        <v>214</v>
      </c>
      <c r="D311" t="str">
        <f>LEFT(LumberValue[[#This Row],[Partner]],10)&amp;" "&amp;LEFT(LumberValue[[#This Row],[Species]],10)</f>
        <v>Israel Red Oak</v>
      </c>
      <c r="E311" s="2">
        <v>809909</v>
      </c>
      <c r="F311" s="2">
        <v>1645318</v>
      </c>
      <c r="G311" s="2">
        <v>564293</v>
      </c>
      <c r="H311" s="2">
        <v>567816</v>
      </c>
      <c r="I311" s="2">
        <v>802491</v>
      </c>
      <c r="J311" s="2">
        <v>627042</v>
      </c>
      <c r="K311">
        <v>-22</v>
      </c>
    </row>
    <row r="312" spans="1:11">
      <c r="A312">
        <v>2903</v>
      </c>
      <c r="B312" t="s">
        <v>237</v>
      </c>
      <c r="C312" t="s">
        <v>217</v>
      </c>
      <c r="D312" t="str">
        <f>LEFT(LumberValue[[#This Row],[Partner]],10)&amp;" "&amp;LEFT(LumberValue[[#This Row],[Species]],10)</f>
        <v>Israel Walnut</v>
      </c>
      <c r="E312" s="2">
        <v>254585</v>
      </c>
      <c r="F312" s="2">
        <v>992349</v>
      </c>
      <c r="G312" s="2">
        <v>557346</v>
      </c>
      <c r="H312" s="2">
        <v>543180</v>
      </c>
      <c r="I312" s="2">
        <v>595786</v>
      </c>
      <c r="J312" s="2">
        <v>411867</v>
      </c>
      <c r="K312">
        <v>-31</v>
      </c>
    </row>
    <row r="313" spans="1:11">
      <c r="A313">
        <v>2904</v>
      </c>
      <c r="B313" t="s">
        <v>237</v>
      </c>
      <c r="C313" t="s">
        <v>219</v>
      </c>
      <c r="D313" t="str">
        <f>LEFT(LumberValue[[#This Row],[Partner]],10)&amp;" "&amp;LEFT(LumberValue[[#This Row],[Species]],10)</f>
        <v>Israel Yellow Pop</v>
      </c>
      <c r="E313" s="2">
        <v>481353</v>
      </c>
      <c r="F313" s="2">
        <v>790928</v>
      </c>
      <c r="G313" s="2">
        <v>671503</v>
      </c>
      <c r="H313" s="2">
        <v>606141</v>
      </c>
      <c r="I313" s="2">
        <v>373171</v>
      </c>
      <c r="J313" s="2">
        <v>372945</v>
      </c>
    </row>
    <row r="314" spans="1:11">
      <c r="A314">
        <v>2905</v>
      </c>
      <c r="B314" t="s">
        <v>237</v>
      </c>
      <c r="C314" t="s">
        <v>223</v>
      </c>
      <c r="D314" t="str">
        <f>LEFT(LumberValue[[#This Row],[Partner]],10)&amp;" "&amp;LEFT(LumberValue[[#This Row],[Species]],10)</f>
        <v>Israel Other Temp</v>
      </c>
      <c r="E314" s="2">
        <v>254587</v>
      </c>
      <c r="F314" s="2">
        <v>107081</v>
      </c>
      <c r="G314" s="2">
        <v>200566</v>
      </c>
      <c r="H314" s="2">
        <v>172374</v>
      </c>
      <c r="I314" s="2">
        <v>172016</v>
      </c>
      <c r="J314" s="2">
        <v>107184</v>
      </c>
      <c r="K314">
        <v>-38</v>
      </c>
    </row>
    <row r="315" spans="1:11">
      <c r="A315">
        <v>2906</v>
      </c>
      <c r="B315" t="s">
        <v>237</v>
      </c>
      <c r="C315" t="s">
        <v>220</v>
      </c>
      <c r="D315" t="str">
        <f>LEFT(LumberValue[[#This Row],[Partner]],10)&amp;" "&amp;LEFT(LumberValue[[#This Row],[Species]],10)</f>
        <v>Israel Maple</v>
      </c>
      <c r="E315" s="2">
        <v>115816</v>
      </c>
      <c r="F315" s="2">
        <v>194343</v>
      </c>
      <c r="G315" s="2">
        <v>30650</v>
      </c>
      <c r="H315" s="2">
        <v>67417</v>
      </c>
      <c r="I315" s="2">
        <v>0</v>
      </c>
      <c r="J315" s="2">
        <v>44500</v>
      </c>
    </row>
    <row r="316" spans="1:11">
      <c r="A316">
        <v>2907</v>
      </c>
      <c r="B316" t="s">
        <v>237</v>
      </c>
      <c r="C316" t="s">
        <v>218</v>
      </c>
      <c r="D316" t="str">
        <f>LEFT(LumberValue[[#This Row],[Partner]],10)&amp;" "&amp;LEFT(LumberValue[[#This Row],[Species]],10)</f>
        <v>Israel Ash</v>
      </c>
      <c r="E316" s="2">
        <v>27050</v>
      </c>
      <c r="F316" s="2">
        <v>21000</v>
      </c>
      <c r="G316" s="2">
        <v>20600</v>
      </c>
      <c r="H316" s="2">
        <v>15535</v>
      </c>
      <c r="I316" s="2">
        <v>18200</v>
      </c>
      <c r="J316" s="2">
        <v>41372</v>
      </c>
      <c r="K316">
        <v>127</v>
      </c>
    </row>
    <row r="317" spans="1:11">
      <c r="A317">
        <v>2908</v>
      </c>
      <c r="B317" t="s">
        <v>237</v>
      </c>
      <c r="C317" t="s">
        <v>225</v>
      </c>
      <c r="D317" t="str">
        <f>LEFT(LumberValue[[#This Row],[Partner]],10)&amp;" "&amp;LEFT(LumberValue[[#This Row],[Species]],10)</f>
        <v>Israel Birch</v>
      </c>
      <c r="E317" s="2">
        <v>0</v>
      </c>
      <c r="F317" s="2">
        <v>0</v>
      </c>
      <c r="G317" s="2">
        <v>0</v>
      </c>
      <c r="H317" s="2">
        <v>0</v>
      </c>
      <c r="I317" s="2">
        <v>0</v>
      </c>
      <c r="J317" s="2">
        <v>33585</v>
      </c>
    </row>
    <row r="318" spans="1:11">
      <c r="A318">
        <v>2909</v>
      </c>
      <c r="B318" t="s">
        <v>237</v>
      </c>
      <c r="C318" t="s">
        <v>215</v>
      </c>
      <c r="D318" t="str">
        <f>LEFT(LumberValue[[#This Row],[Partner]],10)&amp;" "&amp;LEFT(LumberValue[[#This Row],[Species]],10)</f>
        <v>Israel Cherry</v>
      </c>
      <c r="E318" s="2">
        <v>18638</v>
      </c>
      <c r="F318" s="2">
        <v>0</v>
      </c>
      <c r="G318" s="2">
        <v>16465</v>
      </c>
      <c r="H318" s="2">
        <v>4665</v>
      </c>
      <c r="I318" s="2">
        <v>0</v>
      </c>
      <c r="J318" s="2">
        <v>20125</v>
      </c>
    </row>
    <row r="319" spans="1:11">
      <c r="A319">
        <v>2910</v>
      </c>
      <c r="B319" t="s">
        <v>237</v>
      </c>
      <c r="C319" t="s">
        <v>222</v>
      </c>
      <c r="D319" t="str">
        <f>LEFT(LumberValue[[#This Row],[Partner]],10)&amp;" "&amp;LEFT(LumberValue[[#This Row],[Species]],10)</f>
        <v>Israel Hickory</v>
      </c>
      <c r="E319" s="2">
        <v>0</v>
      </c>
      <c r="F319" s="2">
        <v>19991</v>
      </c>
      <c r="G319" s="2">
        <v>0</v>
      </c>
      <c r="H319" s="2">
        <v>0</v>
      </c>
      <c r="I319" s="2">
        <v>0</v>
      </c>
      <c r="J319" s="2">
        <v>0</v>
      </c>
    </row>
    <row r="320" spans="1:11">
      <c r="A320">
        <v>3001</v>
      </c>
      <c r="B320" t="s">
        <v>80</v>
      </c>
      <c r="C320" t="s">
        <v>214</v>
      </c>
      <c r="D320" t="str">
        <f>LEFT(LumberValue[[#This Row],[Partner]],10)&amp;" "&amp;LEFT(LumberValue[[#This Row],[Species]],10)</f>
        <v>Sweden Red Oak</v>
      </c>
      <c r="E320" s="2">
        <v>848263</v>
      </c>
      <c r="F320" s="2">
        <v>1217840</v>
      </c>
      <c r="G320" s="2">
        <v>2084086</v>
      </c>
      <c r="H320" s="2">
        <v>661623</v>
      </c>
      <c r="I320" s="2">
        <v>1378556</v>
      </c>
      <c r="J320" s="2">
        <v>1361410</v>
      </c>
      <c r="K320">
        <v>-1</v>
      </c>
    </row>
    <row r="321" spans="1:11">
      <c r="A321">
        <v>3002</v>
      </c>
      <c r="B321" t="s">
        <v>80</v>
      </c>
      <c r="C321" t="s">
        <v>216</v>
      </c>
      <c r="D321" t="str">
        <f>LEFT(LumberValue[[#This Row],[Partner]],10)&amp;" "&amp;LEFT(LumberValue[[#This Row],[Species]],10)</f>
        <v>Sweden White Oak</v>
      </c>
      <c r="E321" s="2">
        <v>4171177</v>
      </c>
      <c r="F321" s="2">
        <v>3731280</v>
      </c>
      <c r="G321" s="2">
        <v>3368781</v>
      </c>
      <c r="H321" s="2">
        <v>1669958</v>
      </c>
      <c r="I321" s="2">
        <v>1760469</v>
      </c>
      <c r="J321" s="2">
        <v>827383</v>
      </c>
      <c r="K321">
        <v>-53</v>
      </c>
    </row>
    <row r="322" spans="1:11">
      <c r="A322">
        <v>3003</v>
      </c>
      <c r="B322" t="s">
        <v>80</v>
      </c>
      <c r="C322" t="s">
        <v>222</v>
      </c>
      <c r="D322" t="str">
        <f>LEFT(LumberValue[[#This Row],[Partner]],10)&amp;" "&amp;LEFT(LumberValue[[#This Row],[Species]],10)</f>
        <v>Sweden Hickory</v>
      </c>
      <c r="E322" s="2">
        <v>215227</v>
      </c>
      <c r="F322" s="2">
        <v>151461</v>
      </c>
      <c r="G322" s="2">
        <v>218201</v>
      </c>
      <c r="H322" s="2">
        <v>258935</v>
      </c>
      <c r="I322" s="2">
        <v>269495</v>
      </c>
      <c r="J322" s="2">
        <v>238868</v>
      </c>
      <c r="K322">
        <v>-11</v>
      </c>
    </row>
    <row r="323" spans="1:11">
      <c r="A323">
        <v>3004</v>
      </c>
      <c r="B323" t="s">
        <v>80</v>
      </c>
      <c r="C323" t="s">
        <v>217</v>
      </c>
      <c r="D323" t="str">
        <f>LEFT(LumberValue[[#This Row],[Partner]],10)&amp;" "&amp;LEFT(LumberValue[[#This Row],[Species]],10)</f>
        <v>Sweden Walnut</v>
      </c>
      <c r="E323" s="2">
        <v>76915</v>
      </c>
      <c r="F323" s="2">
        <v>248484</v>
      </c>
      <c r="G323" s="2">
        <v>171382</v>
      </c>
      <c r="H323" s="2">
        <v>47163</v>
      </c>
      <c r="I323" s="2">
        <v>113770</v>
      </c>
      <c r="J323" s="2">
        <v>163653</v>
      </c>
      <c r="K323">
        <v>44</v>
      </c>
    </row>
    <row r="324" spans="1:11">
      <c r="A324">
        <v>3005</v>
      </c>
      <c r="B324" t="s">
        <v>80</v>
      </c>
      <c r="C324" t="s">
        <v>219</v>
      </c>
      <c r="D324" t="str">
        <f>LEFT(LumberValue[[#This Row],[Partner]],10)&amp;" "&amp;LEFT(LumberValue[[#This Row],[Species]],10)</f>
        <v>Sweden Yellow Pop</v>
      </c>
      <c r="E324" s="2">
        <v>56265</v>
      </c>
      <c r="F324" s="2">
        <v>24571</v>
      </c>
      <c r="G324" s="2">
        <v>6016</v>
      </c>
      <c r="H324" s="2">
        <v>32171</v>
      </c>
      <c r="I324" s="2">
        <v>22609</v>
      </c>
      <c r="J324" s="2">
        <v>37013</v>
      </c>
      <c r="K324">
        <v>64</v>
      </c>
    </row>
    <row r="325" spans="1:11">
      <c r="A325">
        <v>3006</v>
      </c>
      <c r="B325" t="s">
        <v>80</v>
      </c>
      <c r="C325" t="s">
        <v>218</v>
      </c>
      <c r="D325" t="str">
        <f>LEFT(LumberValue[[#This Row],[Partner]],10)&amp;" "&amp;LEFT(LumberValue[[#This Row],[Species]],10)</f>
        <v>Sweden Ash</v>
      </c>
      <c r="E325" s="2">
        <v>277757</v>
      </c>
      <c r="F325" s="2">
        <v>407854</v>
      </c>
      <c r="G325" s="2">
        <v>220951</v>
      </c>
      <c r="H325" s="2">
        <v>232339</v>
      </c>
      <c r="I325" s="2">
        <v>63631</v>
      </c>
      <c r="J325" s="2">
        <v>32584</v>
      </c>
      <c r="K325">
        <v>-49</v>
      </c>
    </row>
    <row r="326" spans="1:11">
      <c r="A326">
        <v>3007</v>
      </c>
      <c r="B326" t="s">
        <v>80</v>
      </c>
      <c r="C326" t="s">
        <v>220</v>
      </c>
      <c r="D326" t="str">
        <f>LEFT(LumberValue[[#This Row],[Partner]],10)&amp;" "&amp;LEFT(LumberValue[[#This Row],[Species]],10)</f>
        <v>Sweden Maple</v>
      </c>
      <c r="E326" s="2">
        <v>54823</v>
      </c>
      <c r="F326" s="2">
        <v>17983</v>
      </c>
      <c r="G326" s="2">
        <v>0</v>
      </c>
      <c r="H326" s="2">
        <v>6340</v>
      </c>
      <c r="I326" s="2">
        <v>0</v>
      </c>
      <c r="J326" s="2">
        <v>10487</v>
      </c>
    </row>
    <row r="327" spans="1:11">
      <c r="A327">
        <v>3008</v>
      </c>
      <c r="B327" t="s">
        <v>80</v>
      </c>
      <c r="C327" t="s">
        <v>223</v>
      </c>
      <c r="D327" t="str">
        <f>LEFT(LumberValue[[#This Row],[Partner]],10)&amp;" "&amp;LEFT(LumberValue[[#This Row],[Species]],10)</f>
        <v>Sweden Other Temp</v>
      </c>
      <c r="E327" s="2">
        <v>59804</v>
      </c>
      <c r="F327" s="2">
        <v>43524</v>
      </c>
      <c r="G327" s="2">
        <v>81642</v>
      </c>
      <c r="H327" s="2">
        <v>0</v>
      </c>
      <c r="I327" s="2">
        <v>82766</v>
      </c>
      <c r="J327" s="2">
        <v>5995</v>
      </c>
      <c r="K327">
        <v>-93</v>
      </c>
    </row>
    <row r="328" spans="1:11">
      <c r="A328">
        <v>3009</v>
      </c>
      <c r="B328" t="s">
        <v>80</v>
      </c>
      <c r="C328" t="s">
        <v>221</v>
      </c>
      <c r="D328" t="str">
        <f>LEFT(LumberValue[[#This Row],[Partner]],10)&amp;" "&amp;LEFT(LumberValue[[#This Row],[Species]],10)</f>
        <v>Sweden Western Re</v>
      </c>
      <c r="E328" s="2">
        <v>0</v>
      </c>
      <c r="F328" s="2">
        <v>0</v>
      </c>
      <c r="G328" s="2">
        <v>0</v>
      </c>
      <c r="H328" s="2">
        <v>0</v>
      </c>
      <c r="I328" s="2">
        <v>3558</v>
      </c>
      <c r="J328" s="2">
        <v>0</v>
      </c>
    </row>
    <row r="329" spans="1:11">
      <c r="A329">
        <v>3010</v>
      </c>
      <c r="B329" t="s">
        <v>80</v>
      </c>
      <c r="C329" t="s">
        <v>215</v>
      </c>
      <c r="D329" t="str">
        <f>LEFT(LumberValue[[#This Row],[Partner]],10)&amp;" "&amp;LEFT(LumberValue[[#This Row],[Species]],10)</f>
        <v>Sweden Cherry</v>
      </c>
      <c r="E329" s="2">
        <v>60862</v>
      </c>
      <c r="F329" s="2">
        <v>22548</v>
      </c>
      <c r="G329" s="2">
        <v>0</v>
      </c>
      <c r="H329" s="2">
        <v>10732</v>
      </c>
      <c r="I329" s="2">
        <v>0</v>
      </c>
      <c r="J329" s="2">
        <v>0</v>
      </c>
    </row>
    <row r="330" spans="1:11">
      <c r="A330">
        <v>3101</v>
      </c>
      <c r="B330" t="s">
        <v>79</v>
      </c>
      <c r="C330" t="s">
        <v>218</v>
      </c>
      <c r="D330" t="str">
        <f>LEFT(LumberValue[[#This Row],[Partner]],10)&amp;" "&amp;LEFT(LumberValue[[#This Row],[Species]],10)</f>
        <v>Taiwan Ash</v>
      </c>
      <c r="E330" s="2">
        <v>1489584</v>
      </c>
      <c r="F330" s="2">
        <v>2139780</v>
      </c>
      <c r="G330" s="2">
        <v>2271223</v>
      </c>
      <c r="H330" s="2">
        <v>946307</v>
      </c>
      <c r="I330" s="2">
        <v>1172401</v>
      </c>
      <c r="J330" s="2">
        <v>699208</v>
      </c>
      <c r="K330">
        <v>-40</v>
      </c>
    </row>
    <row r="331" spans="1:11">
      <c r="A331">
        <v>3102</v>
      </c>
      <c r="B331" t="s">
        <v>79</v>
      </c>
      <c r="C331" t="s">
        <v>216</v>
      </c>
      <c r="D331" t="str">
        <f>LEFT(LumberValue[[#This Row],[Partner]],10)&amp;" "&amp;LEFT(LumberValue[[#This Row],[Species]],10)</f>
        <v>Taiwan White Oak</v>
      </c>
      <c r="E331" s="2">
        <v>526587</v>
      </c>
      <c r="F331" s="2">
        <v>631789</v>
      </c>
      <c r="G331" s="2">
        <v>762810</v>
      </c>
      <c r="H331" s="2">
        <v>816551</v>
      </c>
      <c r="I331" s="2">
        <v>1337096</v>
      </c>
      <c r="J331" s="2">
        <v>499997</v>
      </c>
      <c r="K331">
        <v>-63</v>
      </c>
    </row>
    <row r="332" spans="1:11">
      <c r="A332">
        <v>3103</v>
      </c>
      <c r="B332" t="s">
        <v>79</v>
      </c>
      <c r="C332" t="s">
        <v>214</v>
      </c>
      <c r="D332" t="str">
        <f>LEFT(LumberValue[[#This Row],[Partner]],10)&amp;" "&amp;LEFT(LumberValue[[#This Row],[Species]],10)</f>
        <v>Taiwan Red Oak</v>
      </c>
      <c r="E332" s="2">
        <v>645672</v>
      </c>
      <c r="F332" s="2">
        <v>535880</v>
      </c>
      <c r="G332" s="2">
        <v>406054</v>
      </c>
      <c r="H332" s="2">
        <v>139767</v>
      </c>
      <c r="I332" s="2">
        <v>254142</v>
      </c>
      <c r="J332" s="2">
        <v>392337</v>
      </c>
      <c r="K332">
        <v>54</v>
      </c>
    </row>
    <row r="333" spans="1:11">
      <c r="A333">
        <v>3104</v>
      </c>
      <c r="B333" t="s">
        <v>79</v>
      </c>
      <c r="C333" t="s">
        <v>221</v>
      </c>
      <c r="D333" t="str">
        <f>LEFT(LumberValue[[#This Row],[Partner]],10)&amp;" "&amp;LEFT(LumberValue[[#This Row],[Species]],10)</f>
        <v>Taiwan Western Re</v>
      </c>
      <c r="E333" s="2">
        <v>414157</v>
      </c>
      <c r="F333" s="2">
        <v>406907</v>
      </c>
      <c r="G333" s="2">
        <v>297675</v>
      </c>
      <c r="H333" s="2">
        <v>172891</v>
      </c>
      <c r="I333" s="2">
        <v>166121</v>
      </c>
      <c r="J333" s="2">
        <v>260188</v>
      </c>
      <c r="K333">
        <v>57</v>
      </c>
    </row>
    <row r="334" spans="1:11">
      <c r="A334">
        <v>3105</v>
      </c>
      <c r="B334" t="s">
        <v>79</v>
      </c>
      <c r="C334" t="s">
        <v>220</v>
      </c>
      <c r="D334" t="str">
        <f>LEFT(LumberValue[[#This Row],[Partner]],10)&amp;" "&amp;LEFT(LumberValue[[#This Row],[Species]],10)</f>
        <v>Taiwan Maple</v>
      </c>
      <c r="E334" s="2">
        <v>113598</v>
      </c>
      <c r="F334" s="2">
        <v>178496</v>
      </c>
      <c r="G334" s="2">
        <v>64073</v>
      </c>
      <c r="H334" s="2">
        <v>539010</v>
      </c>
      <c r="I334" s="2">
        <v>243146</v>
      </c>
      <c r="J334" s="2">
        <v>205237</v>
      </c>
      <c r="K334">
        <v>-16</v>
      </c>
    </row>
    <row r="335" spans="1:11">
      <c r="A335">
        <v>3106</v>
      </c>
      <c r="B335" t="s">
        <v>79</v>
      </c>
      <c r="C335" t="s">
        <v>222</v>
      </c>
      <c r="D335" t="str">
        <f>LEFT(LumberValue[[#This Row],[Partner]],10)&amp;" "&amp;LEFT(LumberValue[[#This Row],[Species]],10)</f>
        <v>Taiwan Hickory</v>
      </c>
      <c r="E335" s="2">
        <v>227300</v>
      </c>
      <c r="F335" s="2">
        <v>317371</v>
      </c>
      <c r="G335" s="2">
        <v>202857</v>
      </c>
      <c r="H335" s="2">
        <v>51243</v>
      </c>
      <c r="I335" s="2">
        <v>164870</v>
      </c>
      <c r="J335" s="2">
        <v>174845</v>
      </c>
      <c r="K335">
        <v>6</v>
      </c>
    </row>
    <row r="336" spans="1:11">
      <c r="A336">
        <v>3107</v>
      </c>
      <c r="B336" t="s">
        <v>79</v>
      </c>
      <c r="C336" t="s">
        <v>217</v>
      </c>
      <c r="D336" t="str">
        <f>LEFT(LumberValue[[#This Row],[Partner]],10)&amp;" "&amp;LEFT(LumberValue[[#This Row],[Species]],10)</f>
        <v>Taiwan Walnut</v>
      </c>
      <c r="E336" s="2">
        <v>391416</v>
      </c>
      <c r="F336" s="2">
        <v>635610</v>
      </c>
      <c r="G336" s="2">
        <v>1111736</v>
      </c>
      <c r="H336" s="2">
        <v>380181</v>
      </c>
      <c r="I336" s="2">
        <v>629805</v>
      </c>
      <c r="J336" s="2">
        <v>138051</v>
      </c>
      <c r="K336">
        <v>-78</v>
      </c>
    </row>
    <row r="337" spans="1:11">
      <c r="A337">
        <v>3108</v>
      </c>
      <c r="B337" t="s">
        <v>79</v>
      </c>
      <c r="C337" t="s">
        <v>219</v>
      </c>
      <c r="D337" t="str">
        <f>LEFT(LumberValue[[#This Row],[Partner]],10)&amp;" "&amp;LEFT(LumberValue[[#This Row],[Species]],10)</f>
        <v>Taiwan Yellow Pop</v>
      </c>
      <c r="E337" s="2">
        <v>366565</v>
      </c>
      <c r="F337" s="2">
        <v>199986</v>
      </c>
      <c r="G337" s="2">
        <v>277409</v>
      </c>
      <c r="H337" s="2">
        <v>168594</v>
      </c>
      <c r="I337" s="2">
        <v>133826</v>
      </c>
      <c r="J337" s="2">
        <v>47409</v>
      </c>
      <c r="K337">
        <v>-65</v>
      </c>
    </row>
    <row r="338" spans="1:11">
      <c r="A338">
        <v>3109</v>
      </c>
      <c r="B338" t="s">
        <v>79</v>
      </c>
      <c r="C338" t="s">
        <v>223</v>
      </c>
      <c r="D338" t="str">
        <f>LEFT(LumberValue[[#This Row],[Partner]],10)&amp;" "&amp;LEFT(LumberValue[[#This Row],[Species]],10)</f>
        <v>Taiwan Other Temp</v>
      </c>
      <c r="E338" s="2">
        <v>186163</v>
      </c>
      <c r="F338" s="2">
        <v>42391</v>
      </c>
      <c r="G338" s="2">
        <v>150773</v>
      </c>
      <c r="H338" s="2">
        <v>85313</v>
      </c>
      <c r="I338" s="2">
        <v>131417</v>
      </c>
      <c r="J338" s="2">
        <v>33596</v>
      </c>
      <c r="K338">
        <v>-74</v>
      </c>
    </row>
    <row r="339" spans="1:11">
      <c r="A339">
        <v>3110</v>
      </c>
      <c r="B339" t="s">
        <v>79</v>
      </c>
      <c r="C339" t="s">
        <v>226</v>
      </c>
      <c r="D339" t="str">
        <f>LEFT(LumberValue[[#This Row],[Partner]],10)&amp;" "&amp;LEFT(LumberValue[[#This Row],[Species]],10)</f>
        <v>Taiwan Tropical</v>
      </c>
      <c r="E339" s="2">
        <v>21903</v>
      </c>
      <c r="F339" s="2">
        <v>11914</v>
      </c>
      <c r="G339" s="2">
        <v>3932</v>
      </c>
      <c r="H339" s="2">
        <v>17428</v>
      </c>
      <c r="I339" s="2">
        <v>0</v>
      </c>
      <c r="J339" s="2">
        <v>26199</v>
      </c>
    </row>
    <row r="340" spans="1:11">
      <c r="A340">
        <v>3111</v>
      </c>
      <c r="B340" t="s">
        <v>79</v>
      </c>
      <c r="C340" t="s">
        <v>215</v>
      </c>
      <c r="D340" t="str">
        <f>LEFT(LumberValue[[#This Row],[Partner]],10)&amp;" "&amp;LEFT(LumberValue[[#This Row],[Species]],10)</f>
        <v>Taiwan Cherry</v>
      </c>
      <c r="E340" s="2">
        <v>29660</v>
      </c>
      <c r="F340" s="2">
        <v>48799</v>
      </c>
      <c r="G340" s="2">
        <v>24071</v>
      </c>
      <c r="H340" s="2">
        <v>2750</v>
      </c>
      <c r="I340" s="2">
        <v>13333</v>
      </c>
      <c r="J340" s="2">
        <v>12732</v>
      </c>
      <c r="K340">
        <v>-5</v>
      </c>
    </row>
    <row r="341" spans="1:11">
      <c r="A341">
        <v>3201</v>
      </c>
      <c r="B341" t="s">
        <v>238</v>
      </c>
      <c r="C341" t="s">
        <v>216</v>
      </c>
      <c r="D341" t="str">
        <f>LEFT(LumberValue[[#This Row],[Partner]],10)&amp;" "&amp;LEFT(LumberValue[[#This Row],[Species]],10)</f>
        <v>New Zealan White Oak</v>
      </c>
      <c r="E341" s="2">
        <v>1057323</v>
      </c>
      <c r="F341" s="2">
        <v>1810341</v>
      </c>
      <c r="G341" s="2">
        <v>2299929</v>
      </c>
      <c r="H341" s="2">
        <v>1025410</v>
      </c>
      <c r="I341" s="2">
        <v>1255606</v>
      </c>
      <c r="J341" s="2">
        <v>907164</v>
      </c>
      <c r="K341">
        <v>-28</v>
      </c>
    </row>
    <row r="342" spans="1:11">
      <c r="A342">
        <v>3202</v>
      </c>
      <c r="B342" t="s">
        <v>238</v>
      </c>
      <c r="C342" t="s">
        <v>218</v>
      </c>
      <c r="D342" t="str">
        <f>LEFT(LumberValue[[#This Row],[Partner]],10)&amp;" "&amp;LEFT(LumberValue[[#This Row],[Species]],10)</f>
        <v>New Zealan Ash</v>
      </c>
      <c r="E342" s="2">
        <v>587595</v>
      </c>
      <c r="F342" s="2">
        <v>1045682</v>
      </c>
      <c r="G342" s="2">
        <v>1046361</v>
      </c>
      <c r="H342" s="2">
        <v>905682</v>
      </c>
      <c r="I342" s="2">
        <v>763773</v>
      </c>
      <c r="J342" s="2">
        <v>696212</v>
      </c>
      <c r="K342">
        <v>-9</v>
      </c>
    </row>
    <row r="343" spans="1:11">
      <c r="A343">
        <v>3203</v>
      </c>
      <c r="B343" t="s">
        <v>238</v>
      </c>
      <c r="C343" t="s">
        <v>214</v>
      </c>
      <c r="D343" t="str">
        <f>LEFT(LumberValue[[#This Row],[Partner]],10)&amp;" "&amp;LEFT(LumberValue[[#This Row],[Species]],10)</f>
        <v>New Zealan Red Oak</v>
      </c>
      <c r="E343" s="2">
        <v>71378</v>
      </c>
      <c r="F343" s="2">
        <v>112035</v>
      </c>
      <c r="G343" s="2">
        <v>125757</v>
      </c>
      <c r="H343" s="2">
        <v>275445</v>
      </c>
      <c r="I343" s="2">
        <v>98866</v>
      </c>
      <c r="J343" s="2">
        <v>424503</v>
      </c>
      <c r="K343">
        <v>329</v>
      </c>
    </row>
    <row r="344" spans="1:11">
      <c r="A344">
        <v>3204</v>
      </c>
      <c r="B344" t="s">
        <v>238</v>
      </c>
      <c r="C344" t="s">
        <v>217</v>
      </c>
      <c r="D344" t="str">
        <f>LEFT(LumberValue[[#This Row],[Partner]],10)&amp;" "&amp;LEFT(LumberValue[[#This Row],[Species]],10)</f>
        <v>New Zealan Walnut</v>
      </c>
      <c r="E344" s="2">
        <v>9415</v>
      </c>
      <c r="F344" s="2">
        <v>60000</v>
      </c>
      <c r="G344" s="2">
        <v>0</v>
      </c>
      <c r="H344" s="2">
        <v>28964</v>
      </c>
      <c r="I344" s="2">
        <v>83477</v>
      </c>
      <c r="J344" s="2">
        <v>58700</v>
      </c>
      <c r="K344">
        <v>-30</v>
      </c>
    </row>
    <row r="345" spans="1:11">
      <c r="A345">
        <v>3205</v>
      </c>
      <c r="B345" t="s">
        <v>238</v>
      </c>
      <c r="C345" t="s">
        <v>222</v>
      </c>
      <c r="D345" t="str">
        <f>LEFT(LumberValue[[#This Row],[Partner]],10)&amp;" "&amp;LEFT(LumberValue[[#This Row],[Species]],10)</f>
        <v>New Zealan Hickory</v>
      </c>
      <c r="E345" s="2">
        <v>0</v>
      </c>
      <c r="F345" s="2">
        <v>9575</v>
      </c>
      <c r="G345" s="2">
        <v>24220</v>
      </c>
      <c r="H345" s="2">
        <v>105245</v>
      </c>
      <c r="I345" s="2">
        <v>34574</v>
      </c>
      <c r="J345" s="2">
        <v>39080</v>
      </c>
      <c r="K345">
        <v>13</v>
      </c>
    </row>
    <row r="346" spans="1:11">
      <c r="A346">
        <v>3206</v>
      </c>
      <c r="B346" t="s">
        <v>238</v>
      </c>
      <c r="C346" t="s">
        <v>220</v>
      </c>
      <c r="D346" t="str">
        <f>LEFT(LumberValue[[#This Row],[Partner]],10)&amp;" "&amp;LEFT(LumberValue[[#This Row],[Species]],10)</f>
        <v>New Zealan Maple</v>
      </c>
      <c r="E346" s="2">
        <v>11204</v>
      </c>
      <c r="F346" s="2">
        <v>10134</v>
      </c>
      <c r="G346" s="2">
        <v>0</v>
      </c>
      <c r="H346" s="2">
        <v>42100</v>
      </c>
      <c r="I346" s="2">
        <v>125908</v>
      </c>
      <c r="J346" s="2">
        <v>34460</v>
      </c>
      <c r="K346">
        <v>-73</v>
      </c>
    </row>
    <row r="347" spans="1:11">
      <c r="A347">
        <v>3207</v>
      </c>
      <c r="B347" t="s">
        <v>238</v>
      </c>
      <c r="C347" t="s">
        <v>219</v>
      </c>
      <c r="D347" t="str">
        <f>LEFT(LumberValue[[#This Row],[Partner]],10)&amp;" "&amp;LEFT(LumberValue[[#This Row],[Species]],10)</f>
        <v>New Zealan Yellow Pop</v>
      </c>
      <c r="E347" s="2">
        <v>32961</v>
      </c>
      <c r="F347" s="2">
        <v>7000</v>
      </c>
      <c r="G347" s="2">
        <v>0</v>
      </c>
      <c r="H347" s="2">
        <v>14000</v>
      </c>
      <c r="I347" s="2">
        <v>0</v>
      </c>
      <c r="J347" s="2">
        <v>8300</v>
      </c>
    </row>
    <row r="348" spans="1:11">
      <c r="A348">
        <v>3208</v>
      </c>
      <c r="B348" t="s">
        <v>238</v>
      </c>
      <c r="C348" t="s">
        <v>215</v>
      </c>
      <c r="D348" t="str">
        <f>LEFT(LumberValue[[#This Row],[Partner]],10)&amp;" "&amp;LEFT(LumberValue[[#This Row],[Species]],10)</f>
        <v>New Zealan Cherry</v>
      </c>
      <c r="E348" s="2">
        <v>0</v>
      </c>
      <c r="F348" s="2">
        <v>0</v>
      </c>
      <c r="G348" s="2">
        <v>2800</v>
      </c>
      <c r="H348" s="2">
        <v>21025</v>
      </c>
      <c r="I348" s="2">
        <v>0</v>
      </c>
      <c r="J348" s="2">
        <v>0</v>
      </c>
    </row>
    <row r="349" spans="1:11">
      <c r="A349">
        <v>3209</v>
      </c>
      <c r="B349" t="s">
        <v>238</v>
      </c>
      <c r="C349" t="s">
        <v>223</v>
      </c>
      <c r="D349" t="str">
        <f>LEFT(LumberValue[[#This Row],[Partner]],10)&amp;" "&amp;LEFT(LumberValue[[#This Row],[Species]],10)</f>
        <v>New Zealan Other Temp</v>
      </c>
      <c r="E349" s="2">
        <v>2816</v>
      </c>
      <c r="F349" s="2">
        <v>0</v>
      </c>
      <c r="G349" s="2">
        <v>0</v>
      </c>
      <c r="H349" s="2">
        <v>0</v>
      </c>
      <c r="I349" s="2">
        <v>0</v>
      </c>
      <c r="J349" s="2">
        <v>0</v>
      </c>
    </row>
    <row r="350" spans="1:11">
      <c r="A350">
        <v>3210</v>
      </c>
      <c r="B350" t="s">
        <v>238</v>
      </c>
      <c r="C350" t="s">
        <v>226</v>
      </c>
      <c r="D350" t="str">
        <f>LEFT(LumberValue[[#This Row],[Partner]],10)&amp;" "&amp;LEFT(LumberValue[[#This Row],[Species]],10)</f>
        <v>New Zealan Tropical</v>
      </c>
      <c r="E350" s="2">
        <v>0</v>
      </c>
      <c r="F350" s="2">
        <v>7948</v>
      </c>
      <c r="G350" s="2">
        <v>0</v>
      </c>
      <c r="H350" s="2">
        <v>0</v>
      </c>
      <c r="I350" s="2">
        <v>0</v>
      </c>
      <c r="J350" s="2">
        <v>0</v>
      </c>
    </row>
    <row r="351" spans="1:11">
      <c r="A351">
        <v>3301</v>
      </c>
      <c r="B351" t="s">
        <v>78</v>
      </c>
      <c r="C351" t="s">
        <v>216</v>
      </c>
      <c r="D351" t="str">
        <f>LEFT(LumberValue[[#This Row],[Partner]],10)&amp;" "&amp;LEFT(LumberValue[[#This Row],[Species]],10)</f>
        <v>Denmark White Oak</v>
      </c>
      <c r="E351" s="2">
        <v>2835807</v>
      </c>
      <c r="F351" s="2">
        <v>1446691</v>
      </c>
      <c r="G351" s="2">
        <v>1511746</v>
      </c>
      <c r="H351" s="2">
        <v>1259220</v>
      </c>
      <c r="I351" s="2">
        <v>1312462</v>
      </c>
      <c r="J351" s="2">
        <v>1237319</v>
      </c>
      <c r="K351">
        <v>-6</v>
      </c>
    </row>
    <row r="352" spans="1:11">
      <c r="A352">
        <v>3302</v>
      </c>
      <c r="B352" t="s">
        <v>78</v>
      </c>
      <c r="C352" t="s">
        <v>214</v>
      </c>
      <c r="D352" t="str">
        <f>LEFT(LumberValue[[#This Row],[Partner]],10)&amp;" "&amp;LEFT(LumberValue[[#This Row],[Species]],10)</f>
        <v>Denmark Red Oak</v>
      </c>
      <c r="E352" s="2">
        <v>105997</v>
      </c>
      <c r="F352" s="2">
        <v>219002</v>
      </c>
      <c r="G352" s="2">
        <v>145734</v>
      </c>
      <c r="H352" s="2">
        <v>255294</v>
      </c>
      <c r="I352" s="2">
        <v>357636</v>
      </c>
      <c r="J352" s="2">
        <v>416151</v>
      </c>
      <c r="K352">
        <v>16</v>
      </c>
    </row>
    <row r="353" spans="1:11">
      <c r="A353">
        <v>3303</v>
      </c>
      <c r="B353" t="s">
        <v>78</v>
      </c>
      <c r="C353" t="s">
        <v>217</v>
      </c>
      <c r="D353" t="str">
        <f>LEFT(LumberValue[[#This Row],[Partner]],10)&amp;" "&amp;LEFT(LumberValue[[#This Row],[Species]],10)</f>
        <v>Denmark Walnut</v>
      </c>
      <c r="E353" s="2">
        <v>443233</v>
      </c>
      <c r="F353" s="2">
        <v>611143</v>
      </c>
      <c r="G353" s="2">
        <v>979734</v>
      </c>
      <c r="H353" s="2">
        <v>230561</v>
      </c>
      <c r="I353" s="2">
        <v>499409</v>
      </c>
      <c r="J353" s="2">
        <v>345272</v>
      </c>
      <c r="K353">
        <v>-31</v>
      </c>
    </row>
    <row r="354" spans="1:11">
      <c r="A354">
        <v>3304</v>
      </c>
      <c r="B354" t="s">
        <v>78</v>
      </c>
      <c r="C354" t="s">
        <v>223</v>
      </c>
      <c r="D354" t="str">
        <f>LEFT(LumberValue[[#This Row],[Partner]],10)&amp;" "&amp;LEFT(LumberValue[[#This Row],[Species]],10)</f>
        <v>Denmark Other Temp</v>
      </c>
      <c r="E354" s="2">
        <v>0</v>
      </c>
      <c r="F354" s="2">
        <v>0</v>
      </c>
      <c r="G354" s="2">
        <v>33576</v>
      </c>
      <c r="H354" s="2">
        <v>85542</v>
      </c>
      <c r="I354" s="2">
        <v>0</v>
      </c>
      <c r="J354" s="2">
        <v>108305</v>
      </c>
    </row>
    <row r="355" spans="1:11">
      <c r="A355">
        <v>3305</v>
      </c>
      <c r="B355" t="s">
        <v>78</v>
      </c>
      <c r="C355" t="s">
        <v>218</v>
      </c>
      <c r="D355" t="str">
        <f>LEFT(LumberValue[[#This Row],[Partner]],10)&amp;" "&amp;LEFT(LumberValue[[#This Row],[Species]],10)</f>
        <v>Denmark Ash</v>
      </c>
      <c r="E355" s="2">
        <v>15370</v>
      </c>
      <c r="F355" s="2">
        <v>117587</v>
      </c>
      <c r="G355" s="2">
        <v>323955</v>
      </c>
      <c r="H355" s="2">
        <v>200703</v>
      </c>
      <c r="I355" s="2">
        <v>0</v>
      </c>
      <c r="J355" s="2">
        <v>52749</v>
      </c>
    </row>
    <row r="356" spans="1:11">
      <c r="A356">
        <v>3306</v>
      </c>
      <c r="B356" t="s">
        <v>78</v>
      </c>
      <c r="C356" t="s">
        <v>220</v>
      </c>
      <c r="D356" t="str">
        <f>LEFT(LumberValue[[#This Row],[Partner]],10)&amp;" "&amp;LEFT(LumberValue[[#This Row],[Species]],10)</f>
        <v>Denmark Maple</v>
      </c>
      <c r="E356" s="2">
        <v>0</v>
      </c>
      <c r="F356" s="2">
        <v>0</v>
      </c>
      <c r="G356" s="2">
        <v>43639</v>
      </c>
      <c r="H356" s="2">
        <v>0</v>
      </c>
      <c r="I356" s="2">
        <v>0</v>
      </c>
      <c r="J356" s="2">
        <v>0</v>
      </c>
    </row>
    <row r="357" spans="1:11">
      <c r="A357">
        <v>3307</v>
      </c>
      <c r="B357" t="s">
        <v>78</v>
      </c>
      <c r="C357" t="s">
        <v>221</v>
      </c>
      <c r="D357" t="str">
        <f>LEFT(LumberValue[[#This Row],[Partner]],10)&amp;" "&amp;LEFT(LumberValue[[#This Row],[Species]],10)</f>
        <v>Denmark Western Re</v>
      </c>
      <c r="E357" s="2">
        <v>6011</v>
      </c>
      <c r="F357" s="2">
        <v>0</v>
      </c>
      <c r="G357" s="2">
        <v>0</v>
      </c>
      <c r="H357" s="2">
        <v>0</v>
      </c>
      <c r="I357" s="2">
        <v>0</v>
      </c>
      <c r="J357" s="2">
        <v>0</v>
      </c>
    </row>
    <row r="358" spans="1:11">
      <c r="A358">
        <v>3308</v>
      </c>
      <c r="B358" t="s">
        <v>78</v>
      </c>
      <c r="C358" t="s">
        <v>215</v>
      </c>
      <c r="D358" t="str">
        <f>LEFT(LumberValue[[#This Row],[Partner]],10)&amp;" "&amp;LEFT(LumberValue[[#This Row],[Species]],10)</f>
        <v>Denmark Cherry</v>
      </c>
      <c r="E358" s="2">
        <v>0</v>
      </c>
      <c r="F358" s="2">
        <v>0</v>
      </c>
      <c r="G358" s="2">
        <v>24562</v>
      </c>
      <c r="H358" s="2">
        <v>0</v>
      </c>
      <c r="I358" s="2">
        <v>51496</v>
      </c>
      <c r="J358" s="2">
        <v>0</v>
      </c>
    </row>
    <row r="359" spans="1:11">
      <c r="A359">
        <v>3309</v>
      </c>
      <c r="B359" t="s">
        <v>78</v>
      </c>
      <c r="C359" t="s">
        <v>219</v>
      </c>
      <c r="D359" t="str">
        <f>LEFT(LumberValue[[#This Row],[Partner]],10)&amp;" "&amp;LEFT(LumberValue[[#This Row],[Species]],10)</f>
        <v>Denmark Yellow Pop</v>
      </c>
      <c r="E359" s="2">
        <v>0</v>
      </c>
      <c r="F359" s="2">
        <v>33235</v>
      </c>
      <c r="G359" s="2">
        <v>0</v>
      </c>
      <c r="H359" s="2">
        <v>0</v>
      </c>
      <c r="I359" s="2">
        <v>22733</v>
      </c>
      <c r="J359" s="2">
        <v>0</v>
      </c>
    </row>
    <row r="360" spans="1:11">
      <c r="A360">
        <v>3310</v>
      </c>
      <c r="B360" t="s">
        <v>78</v>
      </c>
      <c r="C360" t="s">
        <v>222</v>
      </c>
      <c r="D360" t="str">
        <f>LEFT(LumberValue[[#This Row],[Partner]],10)&amp;" "&amp;LEFT(LumberValue[[#This Row],[Species]],10)</f>
        <v>Denmark Hickory</v>
      </c>
      <c r="E360" s="2">
        <v>0</v>
      </c>
      <c r="F360" s="2">
        <v>0</v>
      </c>
      <c r="G360" s="2">
        <v>57474</v>
      </c>
      <c r="H360" s="2">
        <v>25000</v>
      </c>
      <c r="I360" s="2">
        <v>25000</v>
      </c>
      <c r="J360" s="2">
        <v>0</v>
      </c>
    </row>
    <row r="361" spans="1:11">
      <c r="A361">
        <v>3401</v>
      </c>
      <c r="B361" t="s">
        <v>77</v>
      </c>
      <c r="C361" t="s">
        <v>216</v>
      </c>
      <c r="D361" t="str">
        <f>LEFT(LumberValue[[#This Row],[Partner]],10)&amp;" "&amp;LEFT(LumberValue[[#This Row],[Species]],10)</f>
        <v>Netherland White Oak</v>
      </c>
      <c r="E361" s="2">
        <v>474911</v>
      </c>
      <c r="F361" s="2">
        <v>625022</v>
      </c>
      <c r="G361" s="2">
        <v>484900</v>
      </c>
      <c r="H361" s="2">
        <v>194312</v>
      </c>
      <c r="I361" s="2">
        <v>585201</v>
      </c>
      <c r="J361" s="2">
        <v>894231</v>
      </c>
      <c r="K361">
        <v>53</v>
      </c>
    </row>
    <row r="362" spans="1:11">
      <c r="A362">
        <v>3402</v>
      </c>
      <c r="B362" t="s">
        <v>77</v>
      </c>
      <c r="C362" t="s">
        <v>217</v>
      </c>
      <c r="D362" t="str">
        <f>LEFT(LumberValue[[#This Row],[Partner]],10)&amp;" "&amp;LEFT(LumberValue[[#This Row],[Species]],10)</f>
        <v>Netherland Walnut</v>
      </c>
      <c r="E362" s="2">
        <v>394087</v>
      </c>
      <c r="F362" s="2">
        <v>659554</v>
      </c>
      <c r="G362" s="2">
        <v>795938</v>
      </c>
      <c r="H362" s="2">
        <v>305076</v>
      </c>
      <c r="I362" s="2">
        <v>936588</v>
      </c>
      <c r="J362" s="2">
        <v>556546</v>
      </c>
      <c r="K362">
        <v>-41</v>
      </c>
    </row>
    <row r="363" spans="1:11">
      <c r="A363">
        <v>3403</v>
      </c>
      <c r="B363" t="s">
        <v>77</v>
      </c>
      <c r="C363" t="s">
        <v>223</v>
      </c>
      <c r="D363" t="str">
        <f>LEFT(LumberValue[[#This Row],[Partner]],10)&amp;" "&amp;LEFT(LumberValue[[#This Row],[Species]],10)</f>
        <v>Netherland Other Temp</v>
      </c>
      <c r="E363" s="2">
        <v>206281</v>
      </c>
      <c r="F363" s="2">
        <v>173891</v>
      </c>
      <c r="G363" s="2">
        <v>89292</v>
      </c>
      <c r="H363" s="2">
        <v>102938</v>
      </c>
      <c r="I363" s="2">
        <v>228696</v>
      </c>
      <c r="J363" s="2">
        <v>213701</v>
      </c>
      <c r="K363">
        <v>-7</v>
      </c>
    </row>
    <row r="364" spans="1:11">
      <c r="A364">
        <v>3404</v>
      </c>
      <c r="B364" t="s">
        <v>77</v>
      </c>
      <c r="C364" t="s">
        <v>219</v>
      </c>
      <c r="D364" t="str">
        <f>LEFT(LumberValue[[#This Row],[Partner]],10)&amp;" "&amp;LEFT(LumberValue[[#This Row],[Species]],10)</f>
        <v>Netherland Yellow Pop</v>
      </c>
      <c r="E364" s="2">
        <v>293701</v>
      </c>
      <c r="F364" s="2">
        <v>395224</v>
      </c>
      <c r="G364" s="2">
        <v>489509</v>
      </c>
      <c r="H364" s="2">
        <v>223491</v>
      </c>
      <c r="I364" s="2">
        <v>331468</v>
      </c>
      <c r="J364" s="2">
        <v>207563</v>
      </c>
      <c r="K364">
        <v>-37</v>
      </c>
    </row>
    <row r="365" spans="1:11">
      <c r="A365">
        <v>3405</v>
      </c>
      <c r="B365" t="s">
        <v>77</v>
      </c>
      <c r="C365" t="s">
        <v>214</v>
      </c>
      <c r="D365" t="str">
        <f>LEFT(LumberValue[[#This Row],[Partner]],10)&amp;" "&amp;LEFT(LumberValue[[#This Row],[Species]],10)</f>
        <v>Netherland Red Oak</v>
      </c>
      <c r="E365" s="2">
        <v>190886</v>
      </c>
      <c r="F365" s="2">
        <v>41060</v>
      </c>
      <c r="G365" s="2">
        <v>476598</v>
      </c>
      <c r="H365" s="2">
        <v>381589</v>
      </c>
      <c r="I365" s="2">
        <v>400825</v>
      </c>
      <c r="J365" s="2">
        <v>205932</v>
      </c>
      <c r="K365">
        <v>-49</v>
      </c>
    </row>
    <row r="366" spans="1:11">
      <c r="A366">
        <v>3406</v>
      </c>
      <c r="B366" t="s">
        <v>77</v>
      </c>
      <c r="C366" t="s">
        <v>220</v>
      </c>
      <c r="D366" t="str">
        <f>LEFT(LumberValue[[#This Row],[Partner]],10)&amp;" "&amp;LEFT(LumberValue[[#This Row],[Species]],10)</f>
        <v>Netherland Maple</v>
      </c>
      <c r="E366" s="2">
        <v>31491</v>
      </c>
      <c r="F366" s="2">
        <v>33598</v>
      </c>
      <c r="G366" s="2">
        <v>47100</v>
      </c>
      <c r="H366" s="2">
        <v>187405</v>
      </c>
      <c r="I366" s="2">
        <v>71239</v>
      </c>
      <c r="J366" s="2">
        <v>31289</v>
      </c>
      <c r="K366">
        <v>-56</v>
      </c>
    </row>
    <row r="367" spans="1:11">
      <c r="A367">
        <v>3407</v>
      </c>
      <c r="B367" t="s">
        <v>77</v>
      </c>
      <c r="C367" t="s">
        <v>218</v>
      </c>
      <c r="D367" t="str">
        <f>LEFT(LumberValue[[#This Row],[Partner]],10)&amp;" "&amp;LEFT(LumberValue[[#This Row],[Species]],10)</f>
        <v>Netherland Ash</v>
      </c>
      <c r="E367" s="2">
        <v>158652</v>
      </c>
      <c r="F367" s="2">
        <v>378710</v>
      </c>
      <c r="G367" s="2">
        <v>106885</v>
      </c>
      <c r="H367" s="2">
        <v>299704</v>
      </c>
      <c r="I367" s="2">
        <v>345940</v>
      </c>
      <c r="J367" s="2">
        <v>27700</v>
      </c>
      <c r="K367">
        <v>-92</v>
      </c>
    </row>
    <row r="368" spans="1:11">
      <c r="A368">
        <v>3408</v>
      </c>
      <c r="B368" t="s">
        <v>77</v>
      </c>
      <c r="C368" t="s">
        <v>222</v>
      </c>
      <c r="D368" t="str">
        <f>LEFT(LumberValue[[#This Row],[Partner]],10)&amp;" "&amp;LEFT(LumberValue[[#This Row],[Species]],10)</f>
        <v>Netherland Hickory</v>
      </c>
      <c r="E368" s="2">
        <v>0</v>
      </c>
      <c r="F368" s="2">
        <v>25620</v>
      </c>
      <c r="G368" s="2">
        <v>55400</v>
      </c>
      <c r="H368" s="2">
        <v>66220</v>
      </c>
      <c r="I368" s="2">
        <v>0</v>
      </c>
      <c r="J368" s="2">
        <v>20000</v>
      </c>
    </row>
    <row r="369" spans="1:11">
      <c r="A369">
        <v>3409</v>
      </c>
      <c r="B369" t="s">
        <v>77</v>
      </c>
      <c r="C369" t="s">
        <v>221</v>
      </c>
      <c r="D369" t="str">
        <f>LEFT(LumberValue[[#This Row],[Partner]],10)&amp;" "&amp;LEFT(LumberValue[[#This Row],[Species]],10)</f>
        <v>Netherland Western Re</v>
      </c>
      <c r="E369" s="2">
        <v>12022</v>
      </c>
      <c r="F369" s="2">
        <v>0</v>
      </c>
      <c r="G369" s="2">
        <v>0</v>
      </c>
      <c r="H369" s="2">
        <v>0</v>
      </c>
      <c r="I369" s="2">
        <v>0</v>
      </c>
      <c r="J369" s="2">
        <v>0</v>
      </c>
    </row>
    <row r="370" spans="1:11">
      <c r="A370">
        <v>3410</v>
      </c>
      <c r="B370" t="s">
        <v>77</v>
      </c>
      <c r="C370" t="s">
        <v>215</v>
      </c>
      <c r="D370" t="str">
        <f>LEFT(LumberValue[[#This Row],[Partner]],10)&amp;" "&amp;LEFT(LumberValue[[#This Row],[Species]],10)</f>
        <v>Netherland Cherry</v>
      </c>
      <c r="E370" s="2">
        <v>0</v>
      </c>
      <c r="F370" s="2">
        <v>18875</v>
      </c>
      <c r="G370" s="2">
        <v>6000</v>
      </c>
      <c r="H370" s="2">
        <v>0</v>
      </c>
      <c r="I370" s="2">
        <v>9162</v>
      </c>
      <c r="J370" s="2">
        <v>0</v>
      </c>
    </row>
    <row r="371" spans="1:11">
      <c r="A371">
        <v>3411</v>
      </c>
      <c r="B371" t="s">
        <v>77</v>
      </c>
      <c r="C371" t="s">
        <v>226</v>
      </c>
      <c r="D371" t="str">
        <f>LEFT(LumberValue[[#This Row],[Partner]],10)&amp;" "&amp;LEFT(LumberValue[[#This Row],[Species]],10)</f>
        <v>Netherland Tropical</v>
      </c>
      <c r="E371" s="2">
        <v>0</v>
      </c>
      <c r="F371" s="2">
        <v>5263</v>
      </c>
      <c r="G371" s="2">
        <v>0</v>
      </c>
      <c r="H371" s="2">
        <v>0</v>
      </c>
      <c r="I371" s="2">
        <v>0</v>
      </c>
      <c r="J371" s="2">
        <v>0</v>
      </c>
    </row>
    <row r="372" spans="1:11">
      <c r="A372">
        <v>3501</v>
      </c>
      <c r="B372" t="s">
        <v>239</v>
      </c>
      <c r="C372" t="s">
        <v>216</v>
      </c>
      <c r="D372" t="str">
        <f>LEFT(LumberValue[[#This Row],[Partner]],10)&amp;" "&amp;LEFT(LumberValue[[#This Row],[Species]],10)</f>
        <v>Norway White Oak</v>
      </c>
      <c r="E372" s="2">
        <v>3222519</v>
      </c>
      <c r="F372" s="2">
        <v>5681225</v>
      </c>
      <c r="G372" s="2">
        <v>6570328</v>
      </c>
      <c r="H372" s="2">
        <v>1756519</v>
      </c>
      <c r="I372" s="2">
        <v>2088180</v>
      </c>
      <c r="J372" s="2">
        <v>1603239</v>
      </c>
      <c r="K372">
        <v>-23</v>
      </c>
    </row>
    <row r="373" spans="1:11">
      <c r="A373">
        <v>3502</v>
      </c>
      <c r="B373" t="s">
        <v>239</v>
      </c>
      <c r="C373" t="s">
        <v>214</v>
      </c>
      <c r="D373" t="str">
        <f>LEFT(LumberValue[[#This Row],[Partner]],10)&amp;" "&amp;LEFT(LumberValue[[#This Row],[Species]],10)</f>
        <v>Norway Red Oak</v>
      </c>
      <c r="E373" s="2">
        <v>33550</v>
      </c>
      <c r="F373" s="2">
        <v>146362</v>
      </c>
      <c r="G373" s="2">
        <v>74112</v>
      </c>
      <c r="H373" s="2">
        <v>34820</v>
      </c>
      <c r="I373" s="2">
        <v>419600</v>
      </c>
      <c r="J373" s="2">
        <v>268942</v>
      </c>
      <c r="K373">
        <v>-36</v>
      </c>
    </row>
    <row r="374" spans="1:11">
      <c r="A374">
        <v>3503</v>
      </c>
      <c r="B374" t="s">
        <v>239</v>
      </c>
      <c r="C374" t="s">
        <v>217</v>
      </c>
      <c r="D374" t="str">
        <f>LEFT(LumberValue[[#This Row],[Partner]],10)&amp;" "&amp;LEFT(LumberValue[[#This Row],[Species]],10)</f>
        <v>Norway Walnut</v>
      </c>
      <c r="E374" s="2">
        <v>10550</v>
      </c>
      <c r="F374" s="2">
        <v>6229</v>
      </c>
      <c r="G374" s="2">
        <v>0</v>
      </c>
      <c r="H374" s="2">
        <v>0</v>
      </c>
      <c r="I374" s="2">
        <v>84273</v>
      </c>
      <c r="J374" s="2">
        <v>99222</v>
      </c>
      <c r="K374">
        <v>18</v>
      </c>
    </row>
    <row r="375" spans="1:11">
      <c r="A375">
        <v>3504</v>
      </c>
      <c r="B375" t="s">
        <v>239</v>
      </c>
      <c r="C375" t="s">
        <v>220</v>
      </c>
      <c r="D375" t="str">
        <f>LEFT(LumberValue[[#This Row],[Partner]],10)&amp;" "&amp;LEFT(LumberValue[[#This Row],[Species]],10)</f>
        <v>Norway Maple</v>
      </c>
      <c r="E375" s="2">
        <v>0</v>
      </c>
      <c r="F375" s="2">
        <v>0</v>
      </c>
      <c r="G375" s="2">
        <v>0</v>
      </c>
      <c r="H375" s="2">
        <v>12500</v>
      </c>
      <c r="I375" s="2">
        <v>0</v>
      </c>
      <c r="J375" s="2">
        <v>0</v>
      </c>
    </row>
    <row r="376" spans="1:11">
      <c r="A376">
        <v>3505</v>
      </c>
      <c r="B376" t="s">
        <v>239</v>
      </c>
      <c r="C376" t="s">
        <v>215</v>
      </c>
      <c r="D376" t="str">
        <f>LEFT(LumberValue[[#This Row],[Partner]],10)&amp;" "&amp;LEFT(LumberValue[[#This Row],[Species]],10)</f>
        <v>Norway Cherry</v>
      </c>
      <c r="E376" s="2">
        <v>0</v>
      </c>
      <c r="F376" s="2">
        <v>0</v>
      </c>
      <c r="G376" s="2">
        <v>0</v>
      </c>
      <c r="H376" s="2">
        <v>0</v>
      </c>
      <c r="I376" s="2">
        <v>6287</v>
      </c>
      <c r="J376" s="2">
        <v>0</v>
      </c>
    </row>
    <row r="377" spans="1:11">
      <c r="A377">
        <v>3506</v>
      </c>
      <c r="B377" t="s">
        <v>239</v>
      </c>
      <c r="C377" t="s">
        <v>219</v>
      </c>
      <c r="D377" t="str">
        <f>LEFT(LumberValue[[#This Row],[Partner]],10)&amp;" "&amp;LEFT(LumberValue[[#This Row],[Species]],10)</f>
        <v>Norway Yellow Pop</v>
      </c>
      <c r="E377" s="2">
        <v>8439</v>
      </c>
      <c r="F377" s="2">
        <v>0</v>
      </c>
      <c r="G377" s="2">
        <v>0</v>
      </c>
      <c r="H377" s="2">
        <v>0</v>
      </c>
      <c r="I377" s="2">
        <v>0</v>
      </c>
      <c r="J377" s="2">
        <v>0</v>
      </c>
    </row>
    <row r="378" spans="1:11">
      <c r="A378">
        <v>3507</v>
      </c>
      <c r="B378" t="s">
        <v>239</v>
      </c>
      <c r="C378" t="s">
        <v>218</v>
      </c>
      <c r="D378" t="str">
        <f>LEFT(LumberValue[[#This Row],[Partner]],10)&amp;" "&amp;LEFT(LumberValue[[#This Row],[Species]],10)</f>
        <v>Norway Ash</v>
      </c>
      <c r="E378" s="2">
        <v>169488</v>
      </c>
      <c r="F378" s="2">
        <v>211538</v>
      </c>
      <c r="G378" s="2">
        <v>0</v>
      </c>
      <c r="H378" s="2">
        <v>29790</v>
      </c>
      <c r="I378" s="2">
        <v>0</v>
      </c>
      <c r="J378" s="2">
        <v>0</v>
      </c>
    </row>
    <row r="379" spans="1:11">
      <c r="A379">
        <v>3508</v>
      </c>
      <c r="B379" t="s">
        <v>239</v>
      </c>
      <c r="C379" t="s">
        <v>223</v>
      </c>
      <c r="D379" t="str">
        <f>LEFT(LumberValue[[#This Row],[Partner]],10)&amp;" "&amp;LEFT(LumberValue[[#This Row],[Species]],10)</f>
        <v>Norway Other Temp</v>
      </c>
      <c r="E379" s="2">
        <v>0</v>
      </c>
      <c r="F379" s="2">
        <v>0</v>
      </c>
      <c r="G379" s="2">
        <v>0</v>
      </c>
      <c r="H379" s="2">
        <v>4947</v>
      </c>
      <c r="I379" s="2">
        <v>15805</v>
      </c>
      <c r="J379" s="2">
        <v>0</v>
      </c>
    </row>
    <row r="380" spans="1:11">
      <c r="A380">
        <v>3509</v>
      </c>
      <c r="B380" t="s">
        <v>239</v>
      </c>
      <c r="C380" t="s">
        <v>226</v>
      </c>
      <c r="D380" t="str">
        <f>LEFT(LumberValue[[#This Row],[Partner]],10)&amp;" "&amp;LEFT(LumberValue[[#This Row],[Species]],10)</f>
        <v>Norway Tropical</v>
      </c>
      <c r="E380" s="2">
        <v>0</v>
      </c>
      <c r="F380" s="2">
        <v>0</v>
      </c>
      <c r="G380" s="2">
        <v>30841</v>
      </c>
      <c r="H380" s="2">
        <v>0</v>
      </c>
      <c r="I380" s="2">
        <v>0</v>
      </c>
      <c r="J380" s="2">
        <v>0</v>
      </c>
    </row>
    <row r="381" spans="1:11">
      <c r="A381">
        <v>3601</v>
      </c>
      <c r="B381" t="s">
        <v>240</v>
      </c>
      <c r="C381" t="s">
        <v>214</v>
      </c>
      <c r="D381" t="str">
        <f>LEFT(LumberValue[[#This Row],[Partner]],10)&amp;" "&amp;LEFT(LumberValue[[#This Row],[Species]],10)</f>
        <v>France Red Oak</v>
      </c>
      <c r="E381" s="2">
        <v>175693</v>
      </c>
      <c r="F381" s="2">
        <v>411795</v>
      </c>
      <c r="G381" s="2">
        <v>849687</v>
      </c>
      <c r="H381" s="2">
        <v>1248589</v>
      </c>
      <c r="I381" s="2">
        <v>621244</v>
      </c>
      <c r="J381" s="2">
        <v>915459</v>
      </c>
      <c r="K381">
        <v>47</v>
      </c>
    </row>
    <row r="382" spans="1:11">
      <c r="A382">
        <v>3602</v>
      </c>
      <c r="B382" t="s">
        <v>240</v>
      </c>
      <c r="C382" t="s">
        <v>216</v>
      </c>
      <c r="D382" t="str">
        <f>LEFT(LumberValue[[#This Row],[Partner]],10)&amp;" "&amp;LEFT(LumberValue[[#This Row],[Species]],10)</f>
        <v>France White Oak</v>
      </c>
      <c r="E382" s="2">
        <v>1576268</v>
      </c>
      <c r="F382" s="2">
        <v>2108024</v>
      </c>
      <c r="G382" s="2">
        <v>2027511</v>
      </c>
      <c r="H382" s="2">
        <v>1108995</v>
      </c>
      <c r="I382" s="2">
        <v>300330</v>
      </c>
      <c r="J382" s="2">
        <v>608065</v>
      </c>
      <c r="K382">
        <v>102</v>
      </c>
    </row>
    <row r="383" spans="1:11">
      <c r="A383">
        <v>3603</v>
      </c>
      <c r="B383" t="s">
        <v>240</v>
      </c>
      <c r="C383" t="s">
        <v>219</v>
      </c>
      <c r="D383" t="str">
        <f>LEFT(LumberValue[[#This Row],[Partner]],10)&amp;" "&amp;LEFT(LumberValue[[#This Row],[Species]],10)</f>
        <v>France Yellow Pop</v>
      </c>
      <c r="E383" s="2">
        <v>140718</v>
      </c>
      <c r="F383" s="2">
        <v>87347</v>
      </c>
      <c r="G383" s="2">
        <v>36779</v>
      </c>
      <c r="H383" s="2">
        <v>32130</v>
      </c>
      <c r="I383" s="2">
        <v>82887</v>
      </c>
      <c r="J383" s="2">
        <v>58663</v>
      </c>
      <c r="K383">
        <v>-29</v>
      </c>
    </row>
    <row r="384" spans="1:11">
      <c r="A384">
        <v>3604</v>
      </c>
      <c r="B384" t="s">
        <v>240</v>
      </c>
      <c r="C384" t="s">
        <v>223</v>
      </c>
      <c r="D384" t="str">
        <f>LEFT(LumberValue[[#This Row],[Partner]],10)&amp;" "&amp;LEFT(LumberValue[[#This Row],[Species]],10)</f>
        <v>France Other Temp</v>
      </c>
      <c r="E384" s="2">
        <v>34060</v>
      </c>
      <c r="F384" s="2">
        <v>43578</v>
      </c>
      <c r="G384" s="2">
        <v>58209</v>
      </c>
      <c r="H384" s="2">
        <v>0</v>
      </c>
      <c r="I384" s="2">
        <v>10000</v>
      </c>
      <c r="J384" s="2">
        <v>24643</v>
      </c>
      <c r="K384">
        <v>146</v>
      </c>
    </row>
    <row r="385" spans="1:11">
      <c r="A385">
        <v>3605</v>
      </c>
      <c r="B385" t="s">
        <v>240</v>
      </c>
      <c r="C385" t="s">
        <v>217</v>
      </c>
      <c r="D385" t="str">
        <f>LEFT(LumberValue[[#This Row],[Partner]],10)&amp;" "&amp;LEFT(LumberValue[[#This Row],[Species]],10)</f>
        <v>France Walnut</v>
      </c>
      <c r="E385" s="2">
        <v>83200</v>
      </c>
      <c r="F385" s="2">
        <v>0</v>
      </c>
      <c r="G385" s="2">
        <v>30950</v>
      </c>
      <c r="H385" s="2">
        <v>99731</v>
      </c>
      <c r="I385" s="2">
        <v>87023</v>
      </c>
      <c r="J385" s="2">
        <v>14000</v>
      </c>
      <c r="K385">
        <v>-84</v>
      </c>
    </row>
    <row r="386" spans="1:11">
      <c r="A386">
        <v>3606</v>
      </c>
      <c r="B386" t="s">
        <v>240</v>
      </c>
      <c r="C386" t="s">
        <v>215</v>
      </c>
      <c r="D386" t="str">
        <f>LEFT(LumberValue[[#This Row],[Partner]],10)&amp;" "&amp;LEFT(LumberValue[[#This Row],[Species]],10)</f>
        <v>France Cherry</v>
      </c>
      <c r="E386" s="2">
        <v>0</v>
      </c>
      <c r="F386" s="2">
        <v>0</v>
      </c>
      <c r="G386" s="2">
        <v>0</v>
      </c>
      <c r="H386" s="2">
        <v>0</v>
      </c>
      <c r="I386" s="2">
        <v>0</v>
      </c>
      <c r="J386" s="2">
        <v>6500</v>
      </c>
    </row>
    <row r="387" spans="1:11">
      <c r="A387">
        <v>3607</v>
      </c>
      <c r="B387" t="s">
        <v>240</v>
      </c>
      <c r="C387" t="s">
        <v>226</v>
      </c>
      <c r="D387" t="str">
        <f>LEFT(LumberValue[[#This Row],[Partner]],10)&amp;" "&amp;LEFT(LumberValue[[#This Row],[Species]],10)</f>
        <v>France Tropical</v>
      </c>
      <c r="E387" s="2">
        <v>7800</v>
      </c>
      <c r="F387" s="2">
        <v>0</v>
      </c>
      <c r="G387" s="2">
        <v>0</v>
      </c>
      <c r="H387" s="2">
        <v>0</v>
      </c>
      <c r="I387" s="2">
        <v>0</v>
      </c>
      <c r="J387" s="2">
        <v>4812</v>
      </c>
    </row>
    <row r="388" spans="1:11">
      <c r="A388">
        <v>3608</v>
      </c>
      <c r="B388" t="s">
        <v>240</v>
      </c>
      <c r="C388" t="s">
        <v>220</v>
      </c>
      <c r="D388" t="str">
        <f>LEFT(LumberValue[[#This Row],[Partner]],10)&amp;" "&amp;LEFT(LumberValue[[#This Row],[Species]],10)</f>
        <v>France Maple</v>
      </c>
      <c r="E388" s="2">
        <v>0</v>
      </c>
      <c r="F388" s="2">
        <v>15164</v>
      </c>
      <c r="G388" s="2">
        <v>0</v>
      </c>
      <c r="H388" s="2">
        <v>0</v>
      </c>
      <c r="I388" s="2">
        <v>0</v>
      </c>
      <c r="J388" s="2">
        <v>0</v>
      </c>
    </row>
    <row r="389" spans="1:11">
      <c r="A389">
        <v>3609</v>
      </c>
      <c r="B389" t="s">
        <v>240</v>
      </c>
      <c r="C389" t="s">
        <v>225</v>
      </c>
      <c r="D389" t="str">
        <f>LEFT(LumberValue[[#This Row],[Partner]],10)&amp;" "&amp;LEFT(LumberValue[[#This Row],[Species]],10)</f>
        <v>France Birch</v>
      </c>
      <c r="E389" s="2">
        <v>0</v>
      </c>
      <c r="F389" s="2">
        <v>0</v>
      </c>
      <c r="G389" s="2">
        <v>0</v>
      </c>
      <c r="H389" s="2">
        <v>14000</v>
      </c>
      <c r="I389" s="2">
        <v>0</v>
      </c>
      <c r="J389" s="2">
        <v>0</v>
      </c>
    </row>
    <row r="390" spans="1:11">
      <c r="A390">
        <v>3610</v>
      </c>
      <c r="B390" t="s">
        <v>240</v>
      </c>
      <c r="C390" t="s">
        <v>218</v>
      </c>
      <c r="D390" t="str">
        <f>LEFT(LumberValue[[#This Row],[Partner]],10)&amp;" "&amp;LEFT(LumberValue[[#This Row],[Species]],10)</f>
        <v>France Ash</v>
      </c>
      <c r="E390" s="2">
        <v>0</v>
      </c>
      <c r="F390" s="2">
        <v>65032</v>
      </c>
      <c r="G390" s="2">
        <v>54324</v>
      </c>
      <c r="H390" s="2">
        <v>136454</v>
      </c>
      <c r="I390" s="2">
        <v>115354</v>
      </c>
      <c r="J390" s="2">
        <v>0</v>
      </c>
    </row>
    <row r="391" spans="1:11">
      <c r="A391">
        <v>3701</v>
      </c>
      <c r="B391" t="s">
        <v>76</v>
      </c>
      <c r="C391" t="s">
        <v>220</v>
      </c>
      <c r="D391" t="str">
        <f>LEFT(LumberValue[[#This Row],[Partner]],10)&amp;" "&amp;LEFT(LumberValue[[#This Row],[Species]],10)</f>
        <v>Honduras Maple</v>
      </c>
      <c r="E391" s="2">
        <v>88954</v>
      </c>
      <c r="F391" s="2">
        <v>606670</v>
      </c>
      <c r="G391" s="2">
        <v>902704</v>
      </c>
      <c r="H391" s="2">
        <v>735652</v>
      </c>
      <c r="I391" s="2">
        <v>946984</v>
      </c>
      <c r="J391" s="2">
        <v>1179428</v>
      </c>
      <c r="K391">
        <v>25</v>
      </c>
    </row>
    <row r="392" spans="1:11">
      <c r="A392">
        <v>3702</v>
      </c>
      <c r="B392" t="s">
        <v>76</v>
      </c>
      <c r="C392" t="s">
        <v>214</v>
      </c>
      <c r="D392" t="str">
        <f>LEFT(LumberValue[[#This Row],[Partner]],10)&amp;" "&amp;LEFT(LumberValue[[#This Row],[Species]],10)</f>
        <v>Honduras Red Oak</v>
      </c>
      <c r="E392" s="2">
        <v>401603</v>
      </c>
      <c r="F392" s="2">
        <v>785812</v>
      </c>
      <c r="G392" s="2">
        <v>1179568</v>
      </c>
      <c r="H392" s="2">
        <v>1057725</v>
      </c>
      <c r="I392" s="2">
        <v>914294</v>
      </c>
      <c r="J392" s="2">
        <v>384888</v>
      </c>
      <c r="K392">
        <v>-58</v>
      </c>
    </row>
    <row r="393" spans="1:11">
      <c r="A393">
        <v>3703</v>
      </c>
      <c r="B393" t="s">
        <v>76</v>
      </c>
      <c r="C393" t="s">
        <v>215</v>
      </c>
      <c r="D393" t="str">
        <f>LEFT(LumberValue[[#This Row],[Partner]],10)&amp;" "&amp;LEFT(LumberValue[[#This Row],[Species]],10)</f>
        <v>Honduras Cherry</v>
      </c>
      <c r="E393" s="2">
        <v>0</v>
      </c>
      <c r="F393" s="2">
        <v>133163</v>
      </c>
      <c r="G393" s="2">
        <v>0</v>
      </c>
      <c r="H393" s="2">
        <v>0</v>
      </c>
      <c r="I393" s="2">
        <v>26133</v>
      </c>
      <c r="J393" s="2">
        <v>26549</v>
      </c>
      <c r="K393">
        <v>2</v>
      </c>
    </row>
    <row r="394" spans="1:11">
      <c r="A394">
        <v>3704</v>
      </c>
      <c r="B394" t="s">
        <v>76</v>
      </c>
      <c r="C394" t="s">
        <v>226</v>
      </c>
      <c r="D394" t="str">
        <f>LEFT(LumberValue[[#This Row],[Partner]],10)&amp;" "&amp;LEFT(LumberValue[[#This Row],[Species]],10)</f>
        <v>Honduras Tropical</v>
      </c>
      <c r="E394" s="2">
        <v>0</v>
      </c>
      <c r="F394" s="2">
        <v>0</v>
      </c>
      <c r="G394" s="2">
        <v>0</v>
      </c>
      <c r="H394" s="2">
        <v>0</v>
      </c>
      <c r="I394" s="2">
        <v>18288</v>
      </c>
      <c r="J394" s="2">
        <v>5882</v>
      </c>
      <c r="K394">
        <v>-68</v>
      </c>
    </row>
    <row r="395" spans="1:11">
      <c r="A395">
        <v>3705</v>
      </c>
      <c r="B395" t="s">
        <v>76</v>
      </c>
      <c r="C395" t="s">
        <v>216</v>
      </c>
      <c r="D395" t="str">
        <f>LEFT(LumberValue[[#This Row],[Partner]],10)&amp;" "&amp;LEFT(LumberValue[[#This Row],[Species]],10)</f>
        <v>Honduras White Oak</v>
      </c>
      <c r="E395" s="2">
        <v>16080</v>
      </c>
      <c r="F395" s="2">
        <v>395158</v>
      </c>
      <c r="G395" s="2">
        <v>273450</v>
      </c>
      <c r="H395" s="2">
        <v>0</v>
      </c>
      <c r="I395" s="2">
        <v>45586</v>
      </c>
      <c r="J395" s="2">
        <v>0</v>
      </c>
    </row>
    <row r="396" spans="1:11">
      <c r="A396">
        <v>3706</v>
      </c>
      <c r="B396" t="s">
        <v>76</v>
      </c>
      <c r="C396" t="s">
        <v>225</v>
      </c>
      <c r="D396" t="str">
        <f>LEFT(LumberValue[[#This Row],[Partner]],10)&amp;" "&amp;LEFT(LumberValue[[#This Row],[Species]],10)</f>
        <v>Honduras Birch</v>
      </c>
      <c r="E396" s="2">
        <v>42599</v>
      </c>
      <c r="F396" s="2">
        <v>96510</v>
      </c>
      <c r="G396" s="2">
        <v>42355</v>
      </c>
      <c r="H396" s="2">
        <v>0</v>
      </c>
      <c r="I396" s="2">
        <v>0</v>
      </c>
      <c r="J396" s="2">
        <v>0</v>
      </c>
    </row>
    <row r="397" spans="1:11">
      <c r="A397">
        <v>3707</v>
      </c>
      <c r="B397" t="s">
        <v>76</v>
      </c>
      <c r="C397" t="s">
        <v>223</v>
      </c>
      <c r="D397" t="str">
        <f>LEFT(LumberValue[[#This Row],[Partner]],10)&amp;" "&amp;LEFT(LumberValue[[#This Row],[Species]],10)</f>
        <v>Honduras Other Temp</v>
      </c>
      <c r="E397" s="2">
        <v>0</v>
      </c>
      <c r="F397" s="2">
        <v>0</v>
      </c>
      <c r="G397" s="2">
        <v>0</v>
      </c>
      <c r="H397" s="2">
        <v>0</v>
      </c>
      <c r="I397" s="2">
        <v>13461</v>
      </c>
      <c r="J397" s="2">
        <v>0</v>
      </c>
    </row>
    <row r="398" spans="1:11">
      <c r="A398">
        <v>3801</v>
      </c>
      <c r="B398" t="s">
        <v>75</v>
      </c>
      <c r="C398" t="s">
        <v>216</v>
      </c>
      <c r="D398" t="str">
        <f>LEFT(LumberValue[[#This Row],[Partner]],10)&amp;" "&amp;LEFT(LumberValue[[#This Row],[Species]],10)</f>
        <v>Guatemala White Oak</v>
      </c>
      <c r="E398" s="2">
        <v>455565</v>
      </c>
      <c r="F398" s="2">
        <v>751809</v>
      </c>
      <c r="G398" s="2">
        <v>1086282</v>
      </c>
      <c r="H398" s="2">
        <v>3970606</v>
      </c>
      <c r="I398" s="2">
        <v>511679</v>
      </c>
      <c r="J398" s="2">
        <v>1163686</v>
      </c>
      <c r="K398">
        <v>127</v>
      </c>
    </row>
    <row r="399" spans="1:11">
      <c r="A399">
        <v>3802</v>
      </c>
      <c r="B399" t="s">
        <v>75</v>
      </c>
      <c r="C399" t="s">
        <v>214</v>
      </c>
      <c r="D399" t="str">
        <f>LEFT(LumberValue[[#This Row],[Partner]],10)&amp;" "&amp;LEFT(LumberValue[[#This Row],[Species]],10)</f>
        <v>Guatemala Red Oak</v>
      </c>
      <c r="E399" s="2">
        <v>46231</v>
      </c>
      <c r="F399" s="2">
        <v>23220</v>
      </c>
      <c r="G399" s="2">
        <v>41301</v>
      </c>
      <c r="H399" s="2">
        <v>113213</v>
      </c>
      <c r="I399" s="2">
        <v>130093</v>
      </c>
      <c r="J399" s="2">
        <v>142955</v>
      </c>
      <c r="K399">
        <v>10</v>
      </c>
    </row>
    <row r="400" spans="1:11">
      <c r="A400">
        <v>3803</v>
      </c>
      <c r="B400" t="s">
        <v>75</v>
      </c>
      <c r="C400" t="s">
        <v>220</v>
      </c>
      <c r="D400" t="str">
        <f>LEFT(LumberValue[[#This Row],[Partner]],10)&amp;" "&amp;LEFT(LumberValue[[#This Row],[Species]],10)</f>
        <v>Guatemala Maple</v>
      </c>
      <c r="E400" s="2">
        <v>95802</v>
      </c>
      <c r="F400" s="2">
        <v>93281</v>
      </c>
      <c r="G400" s="2">
        <v>182398</v>
      </c>
      <c r="H400" s="2">
        <v>28559</v>
      </c>
      <c r="I400" s="2">
        <v>123721</v>
      </c>
      <c r="J400" s="2">
        <v>110689</v>
      </c>
      <c r="K400">
        <v>-11</v>
      </c>
    </row>
    <row r="401" spans="1:11">
      <c r="A401">
        <v>3804</v>
      </c>
      <c r="B401" t="s">
        <v>75</v>
      </c>
      <c r="C401" t="s">
        <v>217</v>
      </c>
      <c r="D401" t="str">
        <f>LEFT(LumberValue[[#This Row],[Partner]],10)&amp;" "&amp;LEFT(LumberValue[[#This Row],[Species]],10)</f>
        <v>Guatemala Walnut</v>
      </c>
      <c r="E401" s="2">
        <v>103186</v>
      </c>
      <c r="F401" s="2">
        <v>133787</v>
      </c>
      <c r="G401" s="2">
        <v>154682</v>
      </c>
      <c r="H401" s="2">
        <v>222411</v>
      </c>
      <c r="I401" s="2">
        <v>157113</v>
      </c>
      <c r="J401" s="2">
        <v>76316</v>
      </c>
      <c r="K401">
        <v>-51</v>
      </c>
    </row>
    <row r="402" spans="1:11">
      <c r="A402">
        <v>3805</v>
      </c>
      <c r="B402" t="s">
        <v>75</v>
      </c>
      <c r="C402" t="s">
        <v>222</v>
      </c>
      <c r="D402" t="str">
        <f>LEFT(LumberValue[[#This Row],[Partner]],10)&amp;" "&amp;LEFT(LumberValue[[#This Row],[Species]],10)</f>
        <v>Guatemala Hickory</v>
      </c>
      <c r="E402" s="2">
        <v>117278</v>
      </c>
      <c r="F402" s="2">
        <v>413746</v>
      </c>
      <c r="G402" s="2">
        <v>554072</v>
      </c>
      <c r="H402" s="2">
        <v>78264</v>
      </c>
      <c r="I402" s="2">
        <v>465457</v>
      </c>
      <c r="J402" s="2">
        <v>54180</v>
      </c>
      <c r="K402">
        <v>-88</v>
      </c>
    </row>
    <row r="403" spans="1:11">
      <c r="A403">
        <v>3806</v>
      </c>
      <c r="B403" t="s">
        <v>75</v>
      </c>
      <c r="C403" t="s">
        <v>215</v>
      </c>
      <c r="D403" t="str">
        <f>LEFT(LumberValue[[#This Row],[Partner]],10)&amp;" "&amp;LEFT(LumberValue[[#This Row],[Species]],10)</f>
        <v>Guatemala Cherry</v>
      </c>
      <c r="E403" s="2">
        <v>11359</v>
      </c>
      <c r="F403" s="2">
        <v>9521</v>
      </c>
      <c r="G403" s="2">
        <v>8682</v>
      </c>
      <c r="H403" s="2">
        <v>5905</v>
      </c>
      <c r="I403" s="2">
        <v>26333</v>
      </c>
      <c r="J403" s="2">
        <v>25551</v>
      </c>
      <c r="K403">
        <v>-3</v>
      </c>
    </row>
    <row r="404" spans="1:11">
      <c r="A404">
        <v>3807</v>
      </c>
      <c r="B404" t="s">
        <v>75</v>
      </c>
      <c r="C404" t="s">
        <v>219</v>
      </c>
      <c r="D404" t="str">
        <f>LEFT(LumberValue[[#This Row],[Partner]],10)&amp;" "&amp;LEFT(LumberValue[[#This Row],[Species]],10)</f>
        <v>Guatemala Yellow Pop</v>
      </c>
      <c r="E404" s="2">
        <v>0</v>
      </c>
      <c r="F404" s="2">
        <v>32894</v>
      </c>
      <c r="G404" s="2">
        <v>20031</v>
      </c>
      <c r="H404" s="2">
        <v>0</v>
      </c>
      <c r="I404" s="2">
        <v>16679</v>
      </c>
      <c r="J404" s="2">
        <v>0</v>
      </c>
    </row>
    <row r="405" spans="1:11">
      <c r="A405">
        <v>3808</v>
      </c>
      <c r="B405" t="s">
        <v>75</v>
      </c>
      <c r="C405" t="s">
        <v>225</v>
      </c>
      <c r="D405" t="str">
        <f>LEFT(LumberValue[[#This Row],[Partner]],10)&amp;" "&amp;LEFT(LumberValue[[#This Row],[Species]],10)</f>
        <v>Guatemala Birch</v>
      </c>
      <c r="E405" s="2">
        <v>0</v>
      </c>
      <c r="F405" s="2">
        <v>2719</v>
      </c>
      <c r="G405" s="2">
        <v>0</v>
      </c>
      <c r="H405" s="2">
        <v>0</v>
      </c>
      <c r="I405" s="2">
        <v>0</v>
      </c>
      <c r="J405" s="2">
        <v>0</v>
      </c>
    </row>
    <row r="406" spans="1:11">
      <c r="A406">
        <v>3809</v>
      </c>
      <c r="B406" t="s">
        <v>75</v>
      </c>
      <c r="C406" t="s">
        <v>223</v>
      </c>
      <c r="D406" t="str">
        <f>LEFT(LumberValue[[#This Row],[Partner]],10)&amp;" "&amp;LEFT(LumberValue[[#This Row],[Species]],10)</f>
        <v>Guatemala Other Temp</v>
      </c>
      <c r="E406" s="2">
        <v>35725</v>
      </c>
      <c r="F406" s="2">
        <v>3360</v>
      </c>
      <c r="G406" s="2">
        <v>25762</v>
      </c>
      <c r="H406" s="2">
        <v>0</v>
      </c>
      <c r="I406" s="2">
        <v>0</v>
      </c>
      <c r="J406" s="2">
        <v>0</v>
      </c>
    </row>
    <row r="407" spans="1:11">
      <c r="A407">
        <v>3810</v>
      </c>
      <c r="B407" t="s">
        <v>75</v>
      </c>
      <c r="C407" t="s">
        <v>226</v>
      </c>
      <c r="D407" t="str">
        <f>LEFT(LumberValue[[#This Row],[Partner]],10)&amp;" "&amp;LEFT(LumberValue[[#This Row],[Species]],10)</f>
        <v>Guatemala Tropical</v>
      </c>
      <c r="E407" s="2">
        <v>0</v>
      </c>
      <c r="F407" s="2">
        <v>0</v>
      </c>
      <c r="G407" s="2">
        <v>5516</v>
      </c>
      <c r="H407" s="2">
        <v>51192</v>
      </c>
      <c r="I407" s="2">
        <v>0</v>
      </c>
      <c r="J407" s="2">
        <v>0</v>
      </c>
    </row>
    <row r="408" spans="1:11">
      <c r="A408">
        <v>3901</v>
      </c>
      <c r="B408" t="s">
        <v>74</v>
      </c>
      <c r="C408" t="s">
        <v>216</v>
      </c>
      <c r="D408" t="str">
        <f>LEFT(LumberValue[[#This Row],[Partner]],10)&amp;" "&amp;LEFT(LumberValue[[#This Row],[Species]],10)</f>
        <v>Finland White Oak</v>
      </c>
      <c r="E408" s="2">
        <v>1230929</v>
      </c>
      <c r="F408" s="2">
        <v>860976</v>
      </c>
      <c r="G408" s="2">
        <v>1813438</v>
      </c>
      <c r="H408" s="2">
        <v>1099054</v>
      </c>
      <c r="I408" s="2">
        <v>1131233</v>
      </c>
      <c r="J408" s="2">
        <v>1156252</v>
      </c>
      <c r="K408">
        <v>2</v>
      </c>
    </row>
    <row r="409" spans="1:11">
      <c r="A409">
        <v>3902</v>
      </c>
      <c r="B409" t="s">
        <v>74</v>
      </c>
      <c r="C409" t="s">
        <v>214</v>
      </c>
      <c r="D409" t="str">
        <f>LEFT(LumberValue[[#This Row],[Partner]],10)&amp;" "&amp;LEFT(LumberValue[[#This Row],[Species]],10)</f>
        <v>Finland Red Oak</v>
      </c>
      <c r="E409" s="2">
        <v>204266</v>
      </c>
      <c r="F409" s="2">
        <v>153020</v>
      </c>
      <c r="G409" s="2">
        <v>710043</v>
      </c>
      <c r="H409" s="2">
        <v>183465</v>
      </c>
      <c r="I409" s="2">
        <v>103429</v>
      </c>
      <c r="J409" s="2">
        <v>208822</v>
      </c>
      <c r="K409">
        <v>102</v>
      </c>
    </row>
    <row r="410" spans="1:11">
      <c r="A410">
        <v>3903</v>
      </c>
      <c r="B410" t="s">
        <v>74</v>
      </c>
      <c r="C410" t="s">
        <v>218</v>
      </c>
      <c r="D410" t="str">
        <f>LEFT(LumberValue[[#This Row],[Partner]],10)&amp;" "&amp;LEFT(LumberValue[[#This Row],[Species]],10)</f>
        <v>Finland Ash</v>
      </c>
      <c r="E410" s="2">
        <v>0</v>
      </c>
      <c r="F410" s="2">
        <v>235214</v>
      </c>
      <c r="G410" s="2">
        <v>0</v>
      </c>
      <c r="H410" s="2">
        <v>30480</v>
      </c>
      <c r="I410" s="2">
        <v>38675</v>
      </c>
      <c r="J410" s="2">
        <v>70564</v>
      </c>
      <c r="K410">
        <v>82</v>
      </c>
    </row>
    <row r="411" spans="1:11">
      <c r="A411">
        <v>3904</v>
      </c>
      <c r="B411" t="s">
        <v>74</v>
      </c>
      <c r="C411" t="s">
        <v>223</v>
      </c>
      <c r="D411" t="str">
        <f>LEFT(LumberValue[[#This Row],[Partner]],10)&amp;" "&amp;LEFT(LumberValue[[#This Row],[Species]],10)</f>
        <v>Finland Other Temp</v>
      </c>
      <c r="E411" s="2">
        <v>10158</v>
      </c>
      <c r="F411" s="2">
        <v>5000</v>
      </c>
      <c r="G411" s="2">
        <v>10774</v>
      </c>
      <c r="H411" s="2">
        <v>12816</v>
      </c>
      <c r="I411" s="2">
        <v>10282</v>
      </c>
      <c r="J411" s="2">
        <v>22106</v>
      </c>
      <c r="K411">
        <v>115</v>
      </c>
    </row>
    <row r="412" spans="1:11">
      <c r="A412">
        <v>3905</v>
      </c>
      <c r="B412" t="s">
        <v>74</v>
      </c>
      <c r="C412" t="s">
        <v>220</v>
      </c>
      <c r="D412" t="str">
        <f>LEFT(LumberValue[[#This Row],[Partner]],10)&amp;" "&amp;LEFT(LumberValue[[#This Row],[Species]],10)</f>
        <v>Finland Maple</v>
      </c>
      <c r="E412" s="2">
        <v>0</v>
      </c>
      <c r="F412" s="2">
        <v>0</v>
      </c>
      <c r="G412" s="2">
        <v>0</v>
      </c>
      <c r="H412" s="2">
        <v>0</v>
      </c>
      <c r="I412" s="2">
        <v>121478</v>
      </c>
      <c r="J412" s="2">
        <v>0</v>
      </c>
    </row>
    <row r="413" spans="1:11">
      <c r="A413">
        <v>3906</v>
      </c>
      <c r="B413" t="s">
        <v>74</v>
      </c>
      <c r="C413" t="s">
        <v>215</v>
      </c>
      <c r="D413" t="str">
        <f>LEFT(LumberValue[[#This Row],[Partner]],10)&amp;" "&amp;LEFT(LumberValue[[#This Row],[Species]],10)</f>
        <v>Finland Cherry</v>
      </c>
      <c r="E413" s="2">
        <v>0</v>
      </c>
      <c r="F413" s="2">
        <v>4875</v>
      </c>
      <c r="G413" s="2">
        <v>0</v>
      </c>
      <c r="H413" s="2">
        <v>0</v>
      </c>
      <c r="I413" s="2">
        <v>0</v>
      </c>
      <c r="J413" s="2">
        <v>0</v>
      </c>
    </row>
    <row r="414" spans="1:11">
      <c r="A414">
        <v>3907</v>
      </c>
      <c r="B414" t="s">
        <v>74</v>
      </c>
      <c r="C414" t="s">
        <v>219</v>
      </c>
      <c r="D414" t="str">
        <f>LEFT(LumberValue[[#This Row],[Partner]],10)&amp;" "&amp;LEFT(LumberValue[[#This Row],[Species]],10)</f>
        <v>Finland Yellow Pop</v>
      </c>
      <c r="E414" s="2">
        <v>0</v>
      </c>
      <c r="F414" s="2">
        <v>0</v>
      </c>
      <c r="G414" s="2">
        <v>8637</v>
      </c>
      <c r="H414" s="2">
        <v>0</v>
      </c>
      <c r="I414" s="2">
        <v>0</v>
      </c>
      <c r="J414" s="2">
        <v>0</v>
      </c>
    </row>
    <row r="415" spans="1:11">
      <c r="A415">
        <v>3908</v>
      </c>
      <c r="B415" t="s">
        <v>74</v>
      </c>
      <c r="C415" t="s">
        <v>222</v>
      </c>
      <c r="D415" t="str">
        <f>LEFT(LumberValue[[#This Row],[Partner]],10)&amp;" "&amp;LEFT(LumberValue[[#This Row],[Species]],10)</f>
        <v>Finland Hickory</v>
      </c>
      <c r="E415" s="2">
        <v>0</v>
      </c>
      <c r="F415" s="2">
        <v>0</v>
      </c>
      <c r="G415" s="2">
        <v>16852</v>
      </c>
      <c r="H415" s="2">
        <v>180000</v>
      </c>
      <c r="I415" s="2">
        <v>0</v>
      </c>
      <c r="J415" s="2">
        <v>0</v>
      </c>
    </row>
    <row r="416" spans="1:11">
      <c r="A416">
        <v>3909</v>
      </c>
      <c r="B416" t="s">
        <v>74</v>
      </c>
      <c r="C416" t="s">
        <v>217</v>
      </c>
      <c r="D416" t="str">
        <f>LEFT(LumberValue[[#This Row],[Partner]],10)&amp;" "&amp;LEFT(LumberValue[[#This Row],[Species]],10)</f>
        <v>Finland Walnut</v>
      </c>
      <c r="E416" s="2">
        <v>79201</v>
      </c>
      <c r="F416" s="2">
        <v>101882</v>
      </c>
      <c r="G416" s="2">
        <v>168650</v>
      </c>
      <c r="H416" s="2">
        <v>156867</v>
      </c>
      <c r="I416" s="2">
        <v>0</v>
      </c>
      <c r="J416" s="2">
        <v>0</v>
      </c>
    </row>
    <row r="417" spans="1:11">
      <c r="A417">
        <v>4001</v>
      </c>
      <c r="B417" t="s">
        <v>73</v>
      </c>
      <c r="C417" t="s">
        <v>214</v>
      </c>
      <c r="D417" t="str">
        <f>LEFT(LumberValue[[#This Row],[Partner]],10)&amp;" "&amp;LEFT(LumberValue[[#This Row],[Species]],10)</f>
        <v>Algeria Red Oak</v>
      </c>
      <c r="E417" s="2">
        <v>558327</v>
      </c>
      <c r="F417" s="2">
        <v>444720</v>
      </c>
      <c r="G417" s="2">
        <v>414977</v>
      </c>
      <c r="H417" s="2">
        <v>476881</v>
      </c>
      <c r="I417" s="2">
        <v>540000</v>
      </c>
      <c r="J417" s="2">
        <v>863444</v>
      </c>
      <c r="K417">
        <v>60</v>
      </c>
    </row>
    <row r="418" spans="1:11">
      <c r="A418">
        <v>4002</v>
      </c>
      <c r="B418" t="s">
        <v>73</v>
      </c>
      <c r="C418" t="s">
        <v>219</v>
      </c>
      <c r="D418" t="str">
        <f>LEFT(LumberValue[[#This Row],[Partner]],10)&amp;" "&amp;LEFT(LumberValue[[#This Row],[Species]],10)</f>
        <v>Algeria Yellow Pop</v>
      </c>
      <c r="E418" s="2">
        <v>0</v>
      </c>
      <c r="F418" s="2">
        <v>0</v>
      </c>
      <c r="G418" s="2">
        <v>0</v>
      </c>
      <c r="H418" s="2">
        <v>0</v>
      </c>
      <c r="I418" s="2">
        <v>0</v>
      </c>
      <c r="J418" s="2">
        <v>445441</v>
      </c>
    </row>
    <row r="419" spans="1:11">
      <c r="A419">
        <v>4003</v>
      </c>
      <c r="B419" t="s">
        <v>73</v>
      </c>
      <c r="C419" t="s">
        <v>216</v>
      </c>
      <c r="D419" t="str">
        <f>LEFT(LumberValue[[#This Row],[Partner]],10)&amp;" "&amp;LEFT(LumberValue[[#This Row],[Species]],10)</f>
        <v>Algeria White Oak</v>
      </c>
      <c r="E419" s="2">
        <v>29884</v>
      </c>
      <c r="F419" s="2">
        <v>0</v>
      </c>
      <c r="G419" s="2">
        <v>0</v>
      </c>
      <c r="H419" s="2">
        <v>0</v>
      </c>
      <c r="I419" s="2">
        <v>0</v>
      </c>
      <c r="J419" s="2">
        <v>0</v>
      </c>
    </row>
    <row r="420" spans="1:11">
      <c r="A420">
        <v>4101</v>
      </c>
      <c r="B420" t="s">
        <v>72</v>
      </c>
      <c r="C420" t="s">
        <v>214</v>
      </c>
      <c r="D420" t="str">
        <f>LEFT(LumberValue[[#This Row],[Partner]],10)&amp;" "&amp;LEFT(LumberValue[[#This Row],[Species]],10)</f>
        <v>Chile Red Oak</v>
      </c>
      <c r="E420" s="2">
        <v>76464</v>
      </c>
      <c r="F420" s="2">
        <v>115334</v>
      </c>
      <c r="G420" s="2">
        <v>248713</v>
      </c>
      <c r="H420" s="2">
        <v>152242</v>
      </c>
      <c r="I420" s="2">
        <v>254283</v>
      </c>
      <c r="J420" s="2">
        <v>940579</v>
      </c>
      <c r="K420">
        <v>270</v>
      </c>
    </row>
    <row r="421" spans="1:11">
      <c r="A421">
        <v>4102</v>
      </c>
      <c r="B421" t="s">
        <v>72</v>
      </c>
      <c r="C421" t="s">
        <v>219</v>
      </c>
      <c r="D421" t="str">
        <f>LEFT(LumberValue[[#This Row],[Partner]],10)&amp;" "&amp;LEFT(LumberValue[[#This Row],[Species]],10)</f>
        <v>Chile Yellow Pop</v>
      </c>
      <c r="E421" s="2">
        <v>0</v>
      </c>
      <c r="F421" s="2">
        <v>3217</v>
      </c>
      <c r="G421" s="2">
        <v>0</v>
      </c>
      <c r="H421" s="2">
        <v>0</v>
      </c>
      <c r="I421" s="2">
        <v>27291</v>
      </c>
      <c r="J421" s="2">
        <v>116995</v>
      </c>
      <c r="K421">
        <v>329</v>
      </c>
    </row>
    <row r="422" spans="1:11">
      <c r="A422">
        <v>4103</v>
      </c>
      <c r="B422" t="s">
        <v>72</v>
      </c>
      <c r="C422" t="s">
        <v>218</v>
      </c>
      <c r="D422" t="str">
        <f>LEFT(LumberValue[[#This Row],[Partner]],10)&amp;" "&amp;LEFT(LumberValue[[#This Row],[Species]],10)</f>
        <v>Chile Ash</v>
      </c>
      <c r="E422" s="2">
        <v>21679</v>
      </c>
      <c r="F422" s="2">
        <v>3574</v>
      </c>
      <c r="G422" s="2">
        <v>0</v>
      </c>
      <c r="H422" s="2">
        <v>0</v>
      </c>
      <c r="I422" s="2">
        <v>9882</v>
      </c>
      <c r="J422" s="2">
        <v>42200</v>
      </c>
      <c r="K422">
        <v>327</v>
      </c>
    </row>
    <row r="423" spans="1:11">
      <c r="A423">
        <v>4104</v>
      </c>
      <c r="B423" t="s">
        <v>72</v>
      </c>
      <c r="C423" t="s">
        <v>216</v>
      </c>
      <c r="D423" t="str">
        <f>LEFT(LumberValue[[#This Row],[Partner]],10)&amp;" "&amp;LEFT(LumberValue[[#This Row],[Species]],10)</f>
        <v>Chile White Oak</v>
      </c>
      <c r="E423" s="2">
        <v>149002</v>
      </c>
      <c r="F423" s="2">
        <v>619002</v>
      </c>
      <c r="G423" s="2">
        <v>910980</v>
      </c>
      <c r="H423" s="2">
        <v>115090</v>
      </c>
      <c r="I423" s="2">
        <v>276644</v>
      </c>
      <c r="J423" s="2">
        <v>39570</v>
      </c>
      <c r="K423">
        <v>-86</v>
      </c>
    </row>
    <row r="424" spans="1:11">
      <c r="A424">
        <v>4105</v>
      </c>
      <c r="B424" t="s">
        <v>72</v>
      </c>
      <c r="C424" t="s">
        <v>215</v>
      </c>
      <c r="D424" t="str">
        <f>LEFT(LumberValue[[#This Row],[Partner]],10)&amp;" "&amp;LEFT(LumberValue[[#This Row],[Species]],10)</f>
        <v>Chile Cherry</v>
      </c>
      <c r="E424" s="2">
        <v>0</v>
      </c>
      <c r="F424" s="2">
        <v>3198</v>
      </c>
      <c r="G424" s="2">
        <v>0</v>
      </c>
      <c r="H424" s="2">
        <v>0</v>
      </c>
      <c r="I424" s="2">
        <v>0</v>
      </c>
      <c r="J424" s="2">
        <v>25100</v>
      </c>
    </row>
    <row r="425" spans="1:11">
      <c r="A425">
        <v>4106</v>
      </c>
      <c r="B425" t="s">
        <v>72</v>
      </c>
      <c r="C425" t="s">
        <v>220</v>
      </c>
      <c r="D425" t="str">
        <f>LEFT(LumberValue[[#This Row],[Partner]],10)&amp;" "&amp;LEFT(LumberValue[[#This Row],[Species]],10)</f>
        <v>Chile Maple</v>
      </c>
      <c r="E425" s="2">
        <v>0</v>
      </c>
      <c r="F425" s="2">
        <v>3011</v>
      </c>
      <c r="G425" s="2">
        <v>0</v>
      </c>
      <c r="H425" s="2">
        <v>0</v>
      </c>
      <c r="I425" s="2">
        <v>0</v>
      </c>
      <c r="J425" s="2">
        <v>0</v>
      </c>
    </row>
    <row r="426" spans="1:11">
      <c r="A426">
        <v>4107</v>
      </c>
      <c r="B426" t="s">
        <v>72</v>
      </c>
      <c r="C426" t="s">
        <v>217</v>
      </c>
      <c r="D426" t="str">
        <f>LEFT(LumberValue[[#This Row],[Partner]],10)&amp;" "&amp;LEFT(LumberValue[[#This Row],[Species]],10)</f>
        <v>Chile Walnut</v>
      </c>
      <c r="E426" s="2">
        <v>0</v>
      </c>
      <c r="F426" s="2">
        <v>9774</v>
      </c>
      <c r="G426" s="2">
        <v>0</v>
      </c>
      <c r="H426" s="2">
        <v>0</v>
      </c>
      <c r="I426" s="2">
        <v>0</v>
      </c>
      <c r="J426" s="2">
        <v>0</v>
      </c>
    </row>
    <row r="427" spans="1:11">
      <c r="A427">
        <v>4108</v>
      </c>
      <c r="B427" t="s">
        <v>72</v>
      </c>
      <c r="C427" t="s">
        <v>223</v>
      </c>
      <c r="D427" t="str">
        <f>LEFT(LumberValue[[#This Row],[Partner]],10)&amp;" "&amp;LEFT(LumberValue[[#This Row],[Species]],10)</f>
        <v>Chile Other Temp</v>
      </c>
      <c r="E427" s="2">
        <v>0</v>
      </c>
      <c r="F427" s="2">
        <v>0</v>
      </c>
      <c r="G427" s="2">
        <v>33958</v>
      </c>
      <c r="H427" s="2">
        <v>0</v>
      </c>
      <c r="I427" s="2">
        <v>0</v>
      </c>
      <c r="J427" s="2">
        <v>0</v>
      </c>
    </row>
    <row r="428" spans="1:11">
      <c r="A428">
        <v>4109</v>
      </c>
      <c r="B428" t="s">
        <v>72</v>
      </c>
      <c r="C428" t="s">
        <v>226</v>
      </c>
      <c r="D428" t="str">
        <f>LEFT(LumberValue[[#This Row],[Partner]],10)&amp;" "&amp;LEFT(LumberValue[[#This Row],[Species]],10)</f>
        <v>Chile Tropical</v>
      </c>
      <c r="E428" s="2">
        <v>0</v>
      </c>
      <c r="F428" s="2">
        <v>0</v>
      </c>
      <c r="G428" s="2">
        <v>0</v>
      </c>
      <c r="H428" s="2">
        <v>0</v>
      </c>
      <c r="I428" s="2">
        <v>20000</v>
      </c>
      <c r="J428" s="2">
        <v>0</v>
      </c>
    </row>
    <row r="429" spans="1:11">
      <c r="A429">
        <v>4201</v>
      </c>
      <c r="B429" t="s">
        <v>71</v>
      </c>
      <c r="C429" t="s">
        <v>223</v>
      </c>
      <c r="D429" t="str">
        <f>LEFT(LumberValue[[#This Row],[Partner]],10)&amp;" "&amp;LEFT(LumberValue[[#This Row],[Species]],10)</f>
        <v>Bahamas, T Other Temp</v>
      </c>
      <c r="E429" s="2">
        <v>118453</v>
      </c>
      <c r="F429" s="2">
        <v>514807</v>
      </c>
      <c r="G429" s="2">
        <v>495754</v>
      </c>
      <c r="H429" s="2">
        <v>283493</v>
      </c>
      <c r="I429" s="2">
        <v>554883</v>
      </c>
      <c r="J429" s="2">
        <v>928316</v>
      </c>
      <c r="K429">
        <v>67</v>
      </c>
    </row>
    <row r="430" spans="1:11">
      <c r="A430">
        <v>4202</v>
      </c>
      <c r="B430" t="s">
        <v>71</v>
      </c>
      <c r="C430" t="s">
        <v>226</v>
      </c>
      <c r="D430" t="str">
        <f>LEFT(LumberValue[[#This Row],[Partner]],10)&amp;" "&amp;LEFT(LumberValue[[#This Row],[Species]],10)</f>
        <v>Bahamas, T Tropical</v>
      </c>
      <c r="E430" s="2">
        <v>12320</v>
      </c>
      <c r="F430" s="2">
        <v>16789</v>
      </c>
      <c r="G430" s="2">
        <v>28828</v>
      </c>
      <c r="H430" s="2">
        <v>94941</v>
      </c>
      <c r="I430" s="2">
        <v>57080</v>
      </c>
      <c r="J430" s="2">
        <v>55404</v>
      </c>
      <c r="K430">
        <v>-3</v>
      </c>
    </row>
    <row r="431" spans="1:11">
      <c r="A431">
        <v>4203</v>
      </c>
      <c r="B431" t="s">
        <v>71</v>
      </c>
      <c r="C431" t="s">
        <v>220</v>
      </c>
      <c r="D431" t="str">
        <f>LEFT(LumberValue[[#This Row],[Partner]],10)&amp;" "&amp;LEFT(LumberValue[[#This Row],[Species]],10)</f>
        <v>Bahamas, T Maple</v>
      </c>
      <c r="E431" s="2">
        <v>22659</v>
      </c>
      <c r="F431" s="2">
        <v>2763</v>
      </c>
      <c r="G431" s="2">
        <v>50033</v>
      </c>
      <c r="H431" s="2">
        <v>96585</v>
      </c>
      <c r="I431" s="2">
        <v>10803</v>
      </c>
      <c r="J431" s="2">
        <v>40561</v>
      </c>
      <c r="K431">
        <v>275</v>
      </c>
    </row>
    <row r="432" spans="1:11">
      <c r="A432">
        <v>4204</v>
      </c>
      <c r="B432" t="s">
        <v>71</v>
      </c>
      <c r="C432" t="s">
        <v>225</v>
      </c>
      <c r="D432" t="str">
        <f>LEFT(LumberValue[[#This Row],[Partner]],10)&amp;" "&amp;LEFT(LumberValue[[#This Row],[Species]],10)</f>
        <v>Bahamas, T Birch</v>
      </c>
      <c r="E432" s="2">
        <v>3210</v>
      </c>
      <c r="F432" s="2">
        <v>13540</v>
      </c>
      <c r="G432" s="2">
        <v>66011</v>
      </c>
      <c r="H432" s="2">
        <v>59603</v>
      </c>
      <c r="I432" s="2">
        <v>101228</v>
      </c>
      <c r="J432" s="2">
        <v>25523</v>
      </c>
      <c r="K432">
        <v>-75</v>
      </c>
    </row>
    <row r="433" spans="1:11">
      <c r="A433">
        <v>4205</v>
      </c>
      <c r="B433" t="s">
        <v>71</v>
      </c>
      <c r="C433" t="s">
        <v>222</v>
      </c>
      <c r="D433" t="str">
        <f>LEFT(LumberValue[[#This Row],[Partner]],10)&amp;" "&amp;LEFT(LumberValue[[#This Row],[Species]],10)</f>
        <v>Bahamas, T Hickory</v>
      </c>
      <c r="E433" s="2">
        <v>0</v>
      </c>
      <c r="F433" s="2">
        <v>0</v>
      </c>
      <c r="G433" s="2">
        <v>0</v>
      </c>
      <c r="H433" s="2">
        <v>0</v>
      </c>
      <c r="I433" s="2">
        <v>0</v>
      </c>
      <c r="J433" s="2">
        <v>18792</v>
      </c>
    </row>
    <row r="434" spans="1:11">
      <c r="A434">
        <v>4206</v>
      </c>
      <c r="B434" t="s">
        <v>71</v>
      </c>
      <c r="C434" t="s">
        <v>214</v>
      </c>
      <c r="D434" t="str">
        <f>LEFT(LumberValue[[#This Row],[Partner]],10)&amp;" "&amp;LEFT(LumberValue[[#This Row],[Species]],10)</f>
        <v>Bahamas, T Red Oak</v>
      </c>
      <c r="E434" s="2">
        <v>0</v>
      </c>
      <c r="F434" s="2">
        <v>18642</v>
      </c>
      <c r="G434" s="2">
        <v>0</v>
      </c>
      <c r="H434" s="2">
        <v>15915</v>
      </c>
      <c r="I434" s="2">
        <v>2738</v>
      </c>
      <c r="J434" s="2">
        <v>4227</v>
      </c>
      <c r="K434">
        <v>54</v>
      </c>
    </row>
    <row r="435" spans="1:11">
      <c r="A435">
        <v>4207</v>
      </c>
      <c r="B435" t="s">
        <v>71</v>
      </c>
      <c r="C435" t="s">
        <v>216</v>
      </c>
      <c r="D435" t="str">
        <f>LEFT(LumberValue[[#This Row],[Partner]],10)&amp;" "&amp;LEFT(LumberValue[[#This Row],[Species]],10)</f>
        <v>Bahamas, T White Oak</v>
      </c>
      <c r="E435" s="2">
        <v>24153</v>
      </c>
      <c r="F435" s="2">
        <v>154033</v>
      </c>
      <c r="G435" s="2">
        <v>239407</v>
      </c>
      <c r="H435" s="2">
        <v>184797</v>
      </c>
      <c r="I435" s="2">
        <v>100701</v>
      </c>
      <c r="J435" s="2">
        <v>3793</v>
      </c>
      <c r="K435">
        <v>-96</v>
      </c>
    </row>
    <row r="436" spans="1:11">
      <c r="A436">
        <v>4208</v>
      </c>
      <c r="B436" t="s">
        <v>71</v>
      </c>
      <c r="C436" t="s">
        <v>224</v>
      </c>
      <c r="D436" t="str">
        <f>LEFT(LumberValue[[#This Row],[Partner]],10)&amp;" "&amp;LEFT(LumberValue[[#This Row],[Species]],10)</f>
        <v>Bahamas, T Beech</v>
      </c>
      <c r="E436" s="2">
        <v>48115</v>
      </c>
      <c r="F436" s="2">
        <v>0</v>
      </c>
      <c r="G436" s="2">
        <v>2617</v>
      </c>
      <c r="H436" s="2">
        <v>0</v>
      </c>
      <c r="I436" s="2">
        <v>0</v>
      </c>
      <c r="J436" s="2">
        <v>0</v>
      </c>
    </row>
    <row r="437" spans="1:11">
      <c r="A437">
        <v>4209</v>
      </c>
      <c r="B437" t="s">
        <v>71</v>
      </c>
      <c r="C437" t="s">
        <v>219</v>
      </c>
      <c r="D437" t="str">
        <f>LEFT(LumberValue[[#This Row],[Partner]],10)&amp;" "&amp;LEFT(LumberValue[[#This Row],[Species]],10)</f>
        <v>Bahamas, T Yellow Pop</v>
      </c>
      <c r="E437" s="2">
        <v>0</v>
      </c>
      <c r="F437" s="2">
        <v>0</v>
      </c>
      <c r="G437" s="2">
        <v>0</v>
      </c>
      <c r="H437" s="2">
        <v>11539</v>
      </c>
      <c r="I437" s="2">
        <v>0</v>
      </c>
      <c r="J437" s="2">
        <v>0</v>
      </c>
    </row>
    <row r="438" spans="1:11">
      <c r="A438">
        <v>4301</v>
      </c>
      <c r="B438" t="s">
        <v>70</v>
      </c>
      <c r="C438" t="s">
        <v>214</v>
      </c>
      <c r="D438" t="str">
        <f>LEFT(LumberValue[[#This Row],[Partner]],10)&amp;" "&amp;LEFT(LumberValue[[#This Row],[Species]],10)</f>
        <v>Dominican  Red Oak</v>
      </c>
      <c r="E438" s="2">
        <v>58290</v>
      </c>
      <c r="F438" s="2">
        <v>244338</v>
      </c>
      <c r="G438" s="2">
        <v>640510</v>
      </c>
      <c r="H438" s="2">
        <v>531083</v>
      </c>
      <c r="I438" s="2">
        <v>423011</v>
      </c>
      <c r="J438" s="2">
        <v>591200</v>
      </c>
      <c r="K438">
        <v>40</v>
      </c>
    </row>
    <row r="439" spans="1:11">
      <c r="A439">
        <v>4302</v>
      </c>
      <c r="B439" t="s">
        <v>70</v>
      </c>
      <c r="C439" t="s">
        <v>216</v>
      </c>
      <c r="D439" t="str">
        <f>LEFT(LumberValue[[#This Row],[Partner]],10)&amp;" "&amp;LEFT(LumberValue[[#This Row],[Species]],10)</f>
        <v>Dominican  White Oak</v>
      </c>
      <c r="E439" s="2">
        <v>0</v>
      </c>
      <c r="F439" s="2">
        <v>0</v>
      </c>
      <c r="G439" s="2">
        <v>0</v>
      </c>
      <c r="H439" s="2">
        <v>27873</v>
      </c>
      <c r="I439" s="2">
        <v>55276</v>
      </c>
      <c r="J439" s="2">
        <v>233661</v>
      </c>
      <c r="K439">
        <v>323</v>
      </c>
    </row>
    <row r="440" spans="1:11">
      <c r="A440">
        <v>4303</v>
      </c>
      <c r="B440" t="s">
        <v>70</v>
      </c>
      <c r="C440" t="s">
        <v>217</v>
      </c>
      <c r="D440" t="str">
        <f>LEFT(LumberValue[[#This Row],[Partner]],10)&amp;" "&amp;LEFT(LumberValue[[#This Row],[Species]],10)</f>
        <v>Dominican  Walnut</v>
      </c>
      <c r="E440" s="2">
        <v>0</v>
      </c>
      <c r="F440" s="2">
        <v>0</v>
      </c>
      <c r="G440" s="2">
        <v>0</v>
      </c>
      <c r="H440" s="2">
        <v>0</v>
      </c>
      <c r="I440" s="2">
        <v>66608</v>
      </c>
      <c r="J440" s="2">
        <v>101168</v>
      </c>
      <c r="K440">
        <v>52</v>
      </c>
    </row>
    <row r="441" spans="1:11">
      <c r="A441">
        <v>4304</v>
      </c>
      <c r="B441" t="s">
        <v>70</v>
      </c>
      <c r="C441" t="s">
        <v>219</v>
      </c>
      <c r="D441" t="str">
        <f>LEFT(LumberValue[[#This Row],[Partner]],10)&amp;" "&amp;LEFT(LumberValue[[#This Row],[Species]],10)</f>
        <v>Dominican  Yellow Pop</v>
      </c>
      <c r="E441" s="2">
        <v>0</v>
      </c>
      <c r="F441" s="2">
        <v>0</v>
      </c>
      <c r="G441" s="2">
        <v>0</v>
      </c>
      <c r="H441" s="2">
        <v>67899</v>
      </c>
      <c r="I441" s="2">
        <v>0</v>
      </c>
      <c r="J441" s="2">
        <v>27221</v>
      </c>
    </row>
    <row r="442" spans="1:11">
      <c r="A442">
        <v>4305</v>
      </c>
      <c r="B442" t="s">
        <v>70</v>
      </c>
      <c r="C442" t="s">
        <v>221</v>
      </c>
      <c r="D442" t="str">
        <f>LEFT(LumberValue[[#This Row],[Partner]],10)&amp;" "&amp;LEFT(LumberValue[[#This Row],[Species]],10)</f>
        <v>Dominican  Western Re</v>
      </c>
      <c r="E442" s="2">
        <v>0</v>
      </c>
      <c r="F442" s="2">
        <v>0</v>
      </c>
      <c r="G442" s="2">
        <v>0</v>
      </c>
      <c r="H442" s="2">
        <v>0</v>
      </c>
      <c r="I442" s="2">
        <v>0</v>
      </c>
      <c r="J442" s="2">
        <v>7714</v>
      </c>
    </row>
    <row r="443" spans="1:11">
      <c r="A443">
        <v>4306</v>
      </c>
      <c r="B443" t="s">
        <v>70</v>
      </c>
      <c r="C443" t="s">
        <v>220</v>
      </c>
      <c r="D443" t="str">
        <f>LEFT(LumberValue[[#This Row],[Partner]],10)&amp;" "&amp;LEFT(LumberValue[[#This Row],[Species]],10)</f>
        <v>Dominican  Maple</v>
      </c>
      <c r="E443" s="2">
        <v>0</v>
      </c>
      <c r="F443" s="2">
        <v>0</v>
      </c>
      <c r="G443" s="2">
        <v>0</v>
      </c>
      <c r="H443" s="2">
        <v>0</v>
      </c>
      <c r="I443" s="2">
        <v>0</v>
      </c>
      <c r="J443" s="2">
        <v>6107</v>
      </c>
    </row>
    <row r="444" spans="1:11">
      <c r="A444">
        <v>4307</v>
      </c>
      <c r="B444" t="s">
        <v>70</v>
      </c>
      <c r="C444" t="s">
        <v>218</v>
      </c>
      <c r="D444" t="str">
        <f>LEFT(LumberValue[[#This Row],[Partner]],10)&amp;" "&amp;LEFT(LumberValue[[#This Row],[Species]],10)</f>
        <v>Dominican  Ash</v>
      </c>
      <c r="E444" s="2">
        <v>0</v>
      </c>
      <c r="F444" s="2">
        <v>0</v>
      </c>
      <c r="G444" s="2">
        <v>0</v>
      </c>
      <c r="H444" s="2">
        <v>64506</v>
      </c>
      <c r="I444" s="2">
        <v>0</v>
      </c>
      <c r="J444" s="2">
        <v>0</v>
      </c>
    </row>
    <row r="445" spans="1:11">
      <c r="A445">
        <v>4308</v>
      </c>
      <c r="B445" t="s">
        <v>70</v>
      </c>
      <c r="C445" t="s">
        <v>222</v>
      </c>
      <c r="D445" t="str">
        <f>LEFT(LumberValue[[#This Row],[Partner]],10)&amp;" "&amp;LEFT(LumberValue[[#This Row],[Species]],10)</f>
        <v>Dominican  Hickory</v>
      </c>
      <c r="E445" s="2">
        <v>0</v>
      </c>
      <c r="F445" s="2">
        <v>30011</v>
      </c>
      <c r="G445" s="2">
        <v>0</v>
      </c>
      <c r="H445" s="2">
        <v>0</v>
      </c>
      <c r="I445" s="2">
        <v>8688</v>
      </c>
      <c r="J445" s="2">
        <v>0</v>
      </c>
    </row>
    <row r="446" spans="1:11">
      <c r="A446">
        <v>4309</v>
      </c>
      <c r="B446" t="s">
        <v>70</v>
      </c>
      <c r="C446" t="s">
        <v>223</v>
      </c>
      <c r="D446" t="str">
        <f>LEFT(LumberValue[[#This Row],[Partner]],10)&amp;" "&amp;LEFT(LumberValue[[#This Row],[Species]],10)</f>
        <v>Dominican  Other Temp</v>
      </c>
      <c r="E446" s="2">
        <v>0</v>
      </c>
      <c r="F446" s="2">
        <v>339911</v>
      </c>
      <c r="G446" s="2">
        <v>85857</v>
      </c>
      <c r="H446" s="2">
        <v>123494</v>
      </c>
      <c r="I446" s="2">
        <v>103639</v>
      </c>
      <c r="J446" s="2">
        <v>0</v>
      </c>
    </row>
    <row r="447" spans="1:11">
      <c r="A447">
        <v>4310</v>
      </c>
      <c r="B447" t="s">
        <v>70</v>
      </c>
      <c r="C447" t="s">
        <v>226</v>
      </c>
      <c r="D447" t="str">
        <f>LEFT(LumberValue[[#This Row],[Partner]],10)&amp;" "&amp;LEFT(LumberValue[[#This Row],[Species]],10)</f>
        <v>Dominican  Tropical</v>
      </c>
      <c r="E447" s="2">
        <v>32096</v>
      </c>
      <c r="F447" s="2">
        <v>0</v>
      </c>
      <c r="G447" s="2">
        <v>63479</v>
      </c>
      <c r="H447" s="2">
        <v>0</v>
      </c>
      <c r="I447" s="2">
        <v>97902</v>
      </c>
      <c r="J447" s="2">
        <v>0</v>
      </c>
    </row>
    <row r="448" spans="1:11">
      <c r="A448">
        <v>4401</v>
      </c>
      <c r="B448" t="s">
        <v>241</v>
      </c>
      <c r="C448" t="s">
        <v>223</v>
      </c>
      <c r="D448" t="str">
        <f>LEFT(LumberValue[[#This Row],[Partner]],10)&amp;" "&amp;LEFT(LumberValue[[#This Row],[Species]],10)</f>
        <v>Leeward-Wi Other Temp</v>
      </c>
      <c r="E448" s="2">
        <v>157702</v>
      </c>
      <c r="F448" s="2">
        <v>123297</v>
      </c>
      <c r="G448" s="2">
        <v>269468</v>
      </c>
      <c r="H448" s="2">
        <v>251895</v>
      </c>
      <c r="I448" s="2">
        <v>206610</v>
      </c>
      <c r="J448" s="2">
        <v>509175</v>
      </c>
      <c r="K448">
        <v>146</v>
      </c>
    </row>
    <row r="449" spans="1:11">
      <c r="A449">
        <v>4402</v>
      </c>
      <c r="B449" t="s">
        <v>241</v>
      </c>
      <c r="C449" t="s">
        <v>226</v>
      </c>
      <c r="D449" t="str">
        <f>LEFT(LumberValue[[#This Row],[Partner]],10)&amp;" "&amp;LEFT(LumberValue[[#This Row],[Species]],10)</f>
        <v>Leeward-Wi Tropical</v>
      </c>
      <c r="E449" s="2">
        <v>242672</v>
      </c>
      <c r="F449" s="2">
        <v>180104</v>
      </c>
      <c r="G449" s="2">
        <v>316006</v>
      </c>
      <c r="H449" s="2">
        <v>46398</v>
      </c>
      <c r="I449" s="2">
        <v>166142</v>
      </c>
      <c r="J449" s="2">
        <v>392018</v>
      </c>
      <c r="K449">
        <v>136</v>
      </c>
    </row>
    <row r="450" spans="1:11">
      <c r="A450">
        <v>4403</v>
      </c>
      <c r="B450" t="s">
        <v>241</v>
      </c>
      <c r="C450" t="s">
        <v>216</v>
      </c>
      <c r="D450" t="str">
        <f>LEFT(LumberValue[[#This Row],[Partner]],10)&amp;" "&amp;LEFT(LumberValue[[#This Row],[Species]],10)</f>
        <v>Leeward-Wi White Oak</v>
      </c>
      <c r="E450" s="2">
        <v>0</v>
      </c>
      <c r="F450" s="2">
        <v>3772</v>
      </c>
      <c r="G450" s="2">
        <v>0</v>
      </c>
      <c r="H450" s="2">
        <v>0</v>
      </c>
      <c r="I450" s="2">
        <v>16401</v>
      </c>
      <c r="J450" s="2">
        <v>39359</v>
      </c>
      <c r="K450">
        <v>140</v>
      </c>
    </row>
    <row r="451" spans="1:11">
      <c r="A451">
        <v>4404</v>
      </c>
      <c r="B451" t="s">
        <v>241</v>
      </c>
      <c r="C451" t="s">
        <v>217</v>
      </c>
      <c r="D451" t="str">
        <f>LEFT(LumberValue[[#This Row],[Partner]],10)&amp;" "&amp;LEFT(LumberValue[[#This Row],[Species]],10)</f>
        <v>Leeward-Wi Walnut</v>
      </c>
      <c r="E451" s="2">
        <v>93534</v>
      </c>
      <c r="F451" s="2">
        <v>0</v>
      </c>
      <c r="G451" s="2">
        <v>0</v>
      </c>
      <c r="H451" s="2">
        <v>20708</v>
      </c>
      <c r="I451" s="2">
        <v>46817</v>
      </c>
      <c r="J451" s="2">
        <v>19828</v>
      </c>
      <c r="K451">
        <v>-58</v>
      </c>
    </row>
    <row r="452" spans="1:11">
      <c r="A452">
        <v>4405</v>
      </c>
      <c r="B452" t="s">
        <v>241</v>
      </c>
      <c r="C452" t="s">
        <v>214</v>
      </c>
      <c r="D452" t="str">
        <f>LEFT(LumberValue[[#This Row],[Partner]],10)&amp;" "&amp;LEFT(LumberValue[[#This Row],[Species]],10)</f>
        <v>Leeward-Wi Red Oak</v>
      </c>
      <c r="E452" s="2">
        <v>0</v>
      </c>
      <c r="F452" s="2">
        <v>63631</v>
      </c>
      <c r="G452" s="2">
        <v>24700</v>
      </c>
      <c r="H452" s="2">
        <v>10050</v>
      </c>
      <c r="I452" s="2">
        <v>33000</v>
      </c>
      <c r="J452" s="2">
        <v>0</v>
      </c>
    </row>
    <row r="453" spans="1:11">
      <c r="A453">
        <v>4406</v>
      </c>
      <c r="B453" t="s">
        <v>241</v>
      </c>
      <c r="C453" t="s">
        <v>224</v>
      </c>
      <c r="D453" t="str">
        <f>LEFT(LumberValue[[#This Row],[Partner]],10)&amp;" "&amp;LEFT(LumberValue[[#This Row],[Species]],10)</f>
        <v>Leeward-Wi Beech</v>
      </c>
      <c r="E453" s="2">
        <v>0</v>
      </c>
      <c r="F453" s="2">
        <v>0</v>
      </c>
      <c r="G453" s="2">
        <v>0</v>
      </c>
      <c r="H453" s="2">
        <v>0</v>
      </c>
      <c r="I453" s="2">
        <v>24312</v>
      </c>
      <c r="J453" s="2">
        <v>0</v>
      </c>
    </row>
    <row r="454" spans="1:11">
      <c r="A454">
        <v>4407</v>
      </c>
      <c r="B454" t="s">
        <v>241</v>
      </c>
      <c r="C454" t="s">
        <v>220</v>
      </c>
      <c r="D454" t="str">
        <f>LEFT(LumberValue[[#This Row],[Partner]],10)&amp;" "&amp;LEFT(LumberValue[[#This Row],[Species]],10)</f>
        <v>Leeward-Wi Maple</v>
      </c>
      <c r="E454" s="2">
        <v>0</v>
      </c>
      <c r="F454" s="2">
        <v>9354</v>
      </c>
      <c r="G454" s="2">
        <v>10354</v>
      </c>
      <c r="H454" s="2">
        <v>13041</v>
      </c>
      <c r="I454" s="2">
        <v>4595</v>
      </c>
      <c r="J454" s="2">
        <v>0</v>
      </c>
    </row>
    <row r="455" spans="1:11">
      <c r="A455">
        <v>4408</v>
      </c>
      <c r="B455" t="s">
        <v>241</v>
      </c>
      <c r="C455" t="s">
        <v>221</v>
      </c>
      <c r="D455" t="str">
        <f>LEFT(LumberValue[[#This Row],[Partner]],10)&amp;" "&amp;LEFT(LumberValue[[#This Row],[Species]],10)</f>
        <v>Leeward-Wi Western Re</v>
      </c>
      <c r="E455" s="2">
        <v>0</v>
      </c>
      <c r="F455" s="2">
        <v>21000</v>
      </c>
      <c r="G455" s="2">
        <v>0</v>
      </c>
      <c r="H455" s="2">
        <v>0</v>
      </c>
      <c r="I455" s="2">
        <v>0</v>
      </c>
      <c r="J455" s="2">
        <v>0</v>
      </c>
    </row>
    <row r="456" spans="1:11">
      <c r="A456">
        <v>4409</v>
      </c>
      <c r="B456" t="s">
        <v>241</v>
      </c>
      <c r="C456" t="s">
        <v>219</v>
      </c>
      <c r="D456" t="str">
        <f>LEFT(LumberValue[[#This Row],[Partner]],10)&amp;" "&amp;LEFT(LumberValue[[#This Row],[Species]],10)</f>
        <v>Leeward-Wi Yellow Pop</v>
      </c>
      <c r="E456" s="2">
        <v>0</v>
      </c>
      <c r="F456" s="2">
        <v>0</v>
      </c>
      <c r="G456" s="2">
        <v>73622</v>
      </c>
      <c r="H456" s="2">
        <v>0</v>
      </c>
      <c r="I456" s="2">
        <v>6552</v>
      </c>
      <c r="J456" s="2">
        <v>0</v>
      </c>
    </row>
    <row r="457" spans="1:11">
      <c r="A457">
        <v>4410</v>
      </c>
      <c r="B457" t="s">
        <v>241</v>
      </c>
      <c r="C457" t="s">
        <v>225</v>
      </c>
      <c r="D457" t="str">
        <f>LEFT(LumberValue[[#This Row],[Partner]],10)&amp;" "&amp;LEFT(LumberValue[[#This Row],[Species]],10)</f>
        <v>Leeward-Wi Birch</v>
      </c>
      <c r="E457" s="2">
        <v>0</v>
      </c>
      <c r="F457" s="2">
        <v>0</v>
      </c>
      <c r="G457" s="2">
        <v>6044</v>
      </c>
      <c r="H457" s="2">
        <v>0</v>
      </c>
      <c r="I457" s="2">
        <v>9072</v>
      </c>
      <c r="J457" s="2">
        <v>0</v>
      </c>
    </row>
    <row r="458" spans="1:11">
      <c r="A458">
        <v>4411</v>
      </c>
      <c r="B458" t="s">
        <v>241</v>
      </c>
      <c r="C458" t="s">
        <v>218</v>
      </c>
      <c r="D458" t="str">
        <f>LEFT(LumberValue[[#This Row],[Partner]],10)&amp;" "&amp;LEFT(LumberValue[[#This Row],[Species]],10)</f>
        <v>Leeward-Wi Ash</v>
      </c>
      <c r="E458" s="2">
        <v>0</v>
      </c>
      <c r="F458" s="2">
        <v>0</v>
      </c>
      <c r="G458" s="2">
        <v>62359</v>
      </c>
      <c r="H458" s="2">
        <v>0</v>
      </c>
      <c r="I458" s="2">
        <v>0</v>
      </c>
      <c r="J458" s="2">
        <v>0</v>
      </c>
    </row>
    <row r="459" spans="1:11">
      <c r="A459">
        <v>4412</v>
      </c>
      <c r="B459" t="s">
        <v>241</v>
      </c>
      <c r="C459" t="s">
        <v>222</v>
      </c>
      <c r="D459" t="str">
        <f>LEFT(LumberValue[[#This Row],[Partner]],10)&amp;" "&amp;LEFT(LumberValue[[#This Row],[Species]],10)</f>
        <v>Leeward-Wi Hickory</v>
      </c>
      <c r="E459" s="2">
        <v>0</v>
      </c>
      <c r="F459" s="2">
        <v>31914</v>
      </c>
      <c r="G459" s="2">
        <v>8393</v>
      </c>
      <c r="H459" s="2">
        <v>0</v>
      </c>
      <c r="I459" s="2">
        <v>11000</v>
      </c>
      <c r="J459" s="2">
        <v>0</v>
      </c>
    </row>
    <row r="460" spans="1:11">
      <c r="A460">
        <v>4501</v>
      </c>
      <c r="B460" t="s">
        <v>69</v>
      </c>
      <c r="C460" t="s">
        <v>214</v>
      </c>
      <c r="D460" t="str">
        <f>LEFT(LumberValue[[#This Row],[Partner]],10)&amp;" "&amp;LEFT(LumberValue[[#This Row],[Species]],10)</f>
        <v>Qatar Red Oak</v>
      </c>
      <c r="E460" s="2">
        <v>435760</v>
      </c>
      <c r="F460" s="2">
        <v>441418</v>
      </c>
      <c r="G460" s="2">
        <v>581832</v>
      </c>
      <c r="H460" s="2">
        <v>384532</v>
      </c>
      <c r="I460" s="2">
        <v>522464</v>
      </c>
      <c r="J460" s="2">
        <v>503164</v>
      </c>
      <c r="K460">
        <v>-4</v>
      </c>
    </row>
    <row r="461" spans="1:11">
      <c r="A461">
        <v>4502</v>
      </c>
      <c r="B461" t="s">
        <v>69</v>
      </c>
      <c r="C461" t="s">
        <v>218</v>
      </c>
      <c r="D461" t="str">
        <f>LEFT(LumberValue[[#This Row],[Partner]],10)&amp;" "&amp;LEFT(LumberValue[[#This Row],[Species]],10)</f>
        <v>Qatar Ash</v>
      </c>
      <c r="E461" s="2">
        <v>416172</v>
      </c>
      <c r="F461" s="2">
        <v>735040</v>
      </c>
      <c r="G461" s="2">
        <v>115509</v>
      </c>
      <c r="H461" s="2">
        <v>283752</v>
      </c>
      <c r="I461" s="2">
        <v>302819</v>
      </c>
      <c r="J461" s="2">
        <v>208075</v>
      </c>
      <c r="K461">
        <v>-31</v>
      </c>
    </row>
    <row r="462" spans="1:11">
      <c r="A462">
        <v>4503</v>
      </c>
      <c r="B462" t="s">
        <v>69</v>
      </c>
      <c r="C462" t="s">
        <v>217</v>
      </c>
      <c r="D462" t="str">
        <f>LEFT(LumberValue[[#This Row],[Partner]],10)&amp;" "&amp;LEFT(LumberValue[[#This Row],[Species]],10)</f>
        <v>Qatar Walnut</v>
      </c>
      <c r="E462" s="2">
        <v>396220</v>
      </c>
      <c r="F462" s="2">
        <v>151385</v>
      </c>
      <c r="G462" s="2">
        <v>257612</v>
      </c>
      <c r="H462" s="2">
        <v>158124</v>
      </c>
      <c r="I462" s="2">
        <v>174484</v>
      </c>
      <c r="J462" s="2">
        <v>142725</v>
      </c>
      <c r="K462">
        <v>-18</v>
      </c>
    </row>
    <row r="463" spans="1:11">
      <c r="A463">
        <v>4504</v>
      </c>
      <c r="B463" t="s">
        <v>69</v>
      </c>
      <c r="C463" t="s">
        <v>220</v>
      </c>
      <c r="D463" t="str">
        <f>LEFT(LumberValue[[#This Row],[Partner]],10)&amp;" "&amp;LEFT(LumberValue[[#This Row],[Species]],10)</f>
        <v>Qatar Maple</v>
      </c>
      <c r="E463" s="2">
        <v>78464</v>
      </c>
      <c r="F463" s="2">
        <v>0</v>
      </c>
      <c r="G463" s="2">
        <v>173550</v>
      </c>
      <c r="H463" s="2">
        <v>30640</v>
      </c>
      <c r="I463" s="2">
        <v>63681</v>
      </c>
      <c r="J463" s="2">
        <v>21018</v>
      </c>
      <c r="K463">
        <v>-67</v>
      </c>
    </row>
    <row r="464" spans="1:11">
      <c r="A464">
        <v>4505</v>
      </c>
      <c r="B464" t="s">
        <v>69</v>
      </c>
      <c r="C464" t="s">
        <v>215</v>
      </c>
      <c r="D464" t="str">
        <f>LEFT(LumberValue[[#This Row],[Partner]],10)&amp;" "&amp;LEFT(LumberValue[[#This Row],[Species]],10)</f>
        <v>Qatar Cherry</v>
      </c>
      <c r="E464" s="2">
        <v>14206</v>
      </c>
      <c r="F464" s="2">
        <v>0</v>
      </c>
      <c r="G464" s="2">
        <v>0</v>
      </c>
      <c r="H464" s="2">
        <v>0</v>
      </c>
      <c r="I464" s="2">
        <v>0</v>
      </c>
      <c r="J464" s="2">
        <v>18353</v>
      </c>
    </row>
    <row r="465" spans="1:11">
      <c r="A465">
        <v>4506</v>
      </c>
      <c r="B465" t="s">
        <v>69</v>
      </c>
      <c r="C465" t="s">
        <v>222</v>
      </c>
      <c r="D465" t="str">
        <f>LEFT(LumberValue[[#This Row],[Partner]],10)&amp;" "&amp;LEFT(LumberValue[[#This Row],[Species]],10)</f>
        <v>Qatar Hickory</v>
      </c>
      <c r="E465" s="2">
        <v>0</v>
      </c>
      <c r="F465" s="2">
        <v>0</v>
      </c>
      <c r="G465" s="2">
        <v>0</v>
      </c>
      <c r="H465" s="2">
        <v>60921</v>
      </c>
      <c r="I465" s="2">
        <v>15730</v>
      </c>
      <c r="J465" s="2">
        <v>7533</v>
      </c>
      <c r="K465">
        <v>-52</v>
      </c>
    </row>
    <row r="466" spans="1:11">
      <c r="A466">
        <v>4507</v>
      </c>
      <c r="B466" t="s">
        <v>69</v>
      </c>
      <c r="C466" t="s">
        <v>216</v>
      </c>
      <c r="D466" t="str">
        <f>LEFT(LumberValue[[#This Row],[Partner]],10)&amp;" "&amp;LEFT(LumberValue[[#This Row],[Species]],10)</f>
        <v>Qatar White Oak</v>
      </c>
      <c r="E466" s="2">
        <v>49654</v>
      </c>
      <c r="F466" s="2">
        <v>0</v>
      </c>
      <c r="G466" s="2">
        <v>292389</v>
      </c>
      <c r="H466" s="2">
        <v>274843</v>
      </c>
      <c r="I466" s="2">
        <v>0</v>
      </c>
      <c r="J466" s="2">
        <v>0</v>
      </c>
    </row>
    <row r="467" spans="1:11">
      <c r="A467">
        <v>4508</v>
      </c>
      <c r="B467" t="s">
        <v>69</v>
      </c>
      <c r="C467" t="s">
        <v>219</v>
      </c>
      <c r="D467" t="str">
        <f>LEFT(LumberValue[[#This Row],[Partner]],10)&amp;" "&amp;LEFT(LumberValue[[#This Row],[Species]],10)</f>
        <v>Qatar Yellow Pop</v>
      </c>
      <c r="E467" s="2">
        <v>0</v>
      </c>
      <c r="F467" s="2">
        <v>0</v>
      </c>
      <c r="G467" s="2">
        <v>0</v>
      </c>
      <c r="H467" s="2">
        <v>82215</v>
      </c>
      <c r="I467" s="2">
        <v>0</v>
      </c>
      <c r="J467" s="2">
        <v>0</v>
      </c>
    </row>
    <row r="468" spans="1:11">
      <c r="A468">
        <v>4601</v>
      </c>
      <c r="B468" t="s">
        <v>68</v>
      </c>
      <c r="C468" t="s">
        <v>217</v>
      </c>
      <c r="D468" t="str">
        <f>LEFT(LumberValue[[#This Row],[Partner]],10)&amp;" "&amp;LEFT(LumberValue[[#This Row],[Species]],10)</f>
        <v>Hong Kong Walnut</v>
      </c>
      <c r="E468" s="2">
        <v>30907</v>
      </c>
      <c r="F468" s="2">
        <v>29665</v>
      </c>
      <c r="G468" s="2">
        <v>135112</v>
      </c>
      <c r="H468" s="2">
        <v>30185</v>
      </c>
      <c r="I468" s="2">
        <v>117026</v>
      </c>
      <c r="J468" s="2">
        <v>652532</v>
      </c>
      <c r="K468">
        <v>458</v>
      </c>
    </row>
    <row r="469" spans="1:11">
      <c r="A469">
        <v>4602</v>
      </c>
      <c r="B469" t="s">
        <v>68</v>
      </c>
      <c r="C469" t="s">
        <v>223</v>
      </c>
      <c r="D469" t="str">
        <f>LEFT(LumberValue[[#This Row],[Partner]],10)&amp;" "&amp;LEFT(LumberValue[[#This Row],[Species]],10)</f>
        <v>Hong Kong Other Temp</v>
      </c>
      <c r="E469" s="2">
        <v>0</v>
      </c>
      <c r="F469" s="2">
        <v>13320</v>
      </c>
      <c r="G469" s="2">
        <v>13396</v>
      </c>
      <c r="H469" s="2">
        <v>68169</v>
      </c>
      <c r="I469" s="2">
        <v>3367</v>
      </c>
      <c r="J469" s="2">
        <v>60000</v>
      </c>
      <c r="K469" s="1">
        <v>1682</v>
      </c>
    </row>
    <row r="470" spans="1:11">
      <c r="A470">
        <v>4603</v>
      </c>
      <c r="B470" t="s">
        <v>68</v>
      </c>
      <c r="C470" t="s">
        <v>214</v>
      </c>
      <c r="D470" t="str">
        <f>LEFT(LumberValue[[#This Row],[Partner]],10)&amp;" "&amp;LEFT(LumberValue[[#This Row],[Species]],10)</f>
        <v>Hong Kong Red Oak</v>
      </c>
      <c r="E470" s="2">
        <v>19648</v>
      </c>
      <c r="F470" s="2">
        <v>0</v>
      </c>
      <c r="G470" s="2">
        <v>36000</v>
      </c>
      <c r="H470" s="2">
        <v>0</v>
      </c>
      <c r="I470" s="2">
        <v>0</v>
      </c>
      <c r="J470" s="2">
        <v>55012</v>
      </c>
    </row>
    <row r="471" spans="1:11">
      <c r="A471">
        <v>4604</v>
      </c>
      <c r="B471" t="s">
        <v>68</v>
      </c>
      <c r="C471" t="s">
        <v>220</v>
      </c>
      <c r="D471" t="str">
        <f>LEFT(LumberValue[[#This Row],[Partner]],10)&amp;" "&amp;LEFT(LumberValue[[#This Row],[Species]],10)</f>
        <v>Hong Kong Maple</v>
      </c>
      <c r="E471" s="2">
        <v>32314</v>
      </c>
      <c r="F471" s="2">
        <v>24320</v>
      </c>
      <c r="G471" s="2">
        <v>0</v>
      </c>
      <c r="H471" s="2">
        <v>0</v>
      </c>
      <c r="I471" s="2">
        <v>16128</v>
      </c>
      <c r="J471" s="2">
        <v>19826</v>
      </c>
      <c r="K471">
        <v>23</v>
      </c>
    </row>
    <row r="472" spans="1:11">
      <c r="A472">
        <v>4605</v>
      </c>
      <c r="B472" t="s">
        <v>68</v>
      </c>
      <c r="C472" t="s">
        <v>219</v>
      </c>
      <c r="D472" t="str">
        <f>LEFT(LumberValue[[#This Row],[Partner]],10)&amp;" "&amp;LEFT(LumberValue[[#This Row],[Species]],10)</f>
        <v>Hong Kong Yellow Pop</v>
      </c>
      <c r="E472" s="2">
        <v>151208</v>
      </c>
      <c r="F472" s="2">
        <v>212861</v>
      </c>
      <c r="G472" s="2">
        <v>99772</v>
      </c>
      <c r="H472" s="2">
        <v>15000</v>
      </c>
      <c r="I472" s="2">
        <v>0</v>
      </c>
      <c r="J472" s="2">
        <v>16915</v>
      </c>
    </row>
    <row r="473" spans="1:11">
      <c r="A473">
        <v>4606</v>
      </c>
      <c r="B473" t="s">
        <v>68</v>
      </c>
      <c r="C473" t="s">
        <v>216</v>
      </c>
      <c r="D473" t="str">
        <f>LEFT(LumberValue[[#This Row],[Partner]],10)&amp;" "&amp;LEFT(LumberValue[[#This Row],[Species]],10)</f>
        <v>Hong Kong White Oak</v>
      </c>
      <c r="E473" s="2">
        <v>61823</v>
      </c>
      <c r="F473" s="2">
        <v>0</v>
      </c>
      <c r="G473" s="2">
        <v>0</v>
      </c>
      <c r="H473" s="2">
        <v>0</v>
      </c>
      <c r="I473" s="2">
        <v>0</v>
      </c>
      <c r="J473" s="2">
        <v>0</v>
      </c>
    </row>
    <row r="474" spans="1:11">
      <c r="A474">
        <v>4607</v>
      </c>
      <c r="B474" t="s">
        <v>68</v>
      </c>
      <c r="C474" t="s">
        <v>215</v>
      </c>
      <c r="D474" t="str">
        <f>LEFT(LumberValue[[#This Row],[Partner]],10)&amp;" "&amp;LEFT(LumberValue[[#This Row],[Species]],10)</f>
        <v>Hong Kong Cherry</v>
      </c>
      <c r="E474" s="2">
        <v>0</v>
      </c>
      <c r="F474" s="2">
        <v>0</v>
      </c>
      <c r="G474" s="2">
        <v>32212</v>
      </c>
      <c r="H474" s="2">
        <v>0</v>
      </c>
      <c r="I474" s="2">
        <v>0</v>
      </c>
      <c r="J474" s="2">
        <v>0</v>
      </c>
    </row>
    <row r="475" spans="1:11">
      <c r="A475">
        <v>4608</v>
      </c>
      <c r="B475" t="s">
        <v>68</v>
      </c>
      <c r="C475" t="s">
        <v>218</v>
      </c>
      <c r="D475" t="str">
        <f>LEFT(LumberValue[[#This Row],[Partner]],10)&amp;" "&amp;LEFT(LumberValue[[#This Row],[Species]],10)</f>
        <v>Hong Kong Ash</v>
      </c>
      <c r="E475" s="2">
        <v>0</v>
      </c>
      <c r="F475" s="2">
        <v>0</v>
      </c>
      <c r="G475" s="2">
        <v>214345</v>
      </c>
      <c r="H475" s="2">
        <v>20518</v>
      </c>
      <c r="I475" s="2">
        <v>0</v>
      </c>
      <c r="J475" s="2">
        <v>0</v>
      </c>
    </row>
    <row r="476" spans="1:11">
      <c r="A476">
        <v>4609</v>
      </c>
      <c r="B476" t="s">
        <v>68</v>
      </c>
      <c r="C476" t="s">
        <v>222</v>
      </c>
      <c r="D476" t="str">
        <f>LEFT(LumberValue[[#This Row],[Partner]],10)&amp;" "&amp;LEFT(LumberValue[[#This Row],[Species]],10)</f>
        <v>Hong Kong Hickory</v>
      </c>
      <c r="E476" s="2">
        <v>8479</v>
      </c>
      <c r="F476" s="2">
        <v>81294</v>
      </c>
      <c r="G476" s="2">
        <v>0</v>
      </c>
      <c r="H476" s="2">
        <v>42286</v>
      </c>
      <c r="I476" s="2">
        <v>0</v>
      </c>
      <c r="J476" s="2">
        <v>0</v>
      </c>
    </row>
    <row r="477" spans="1:11">
      <c r="A477">
        <v>4701</v>
      </c>
      <c r="B477" t="s">
        <v>67</v>
      </c>
      <c r="C477" t="s">
        <v>214</v>
      </c>
      <c r="D477" t="str">
        <f>LEFT(LumberValue[[#This Row],[Partner]],10)&amp;" "&amp;LEFT(LumberValue[[#This Row],[Species]],10)</f>
        <v>Bahrain Red Oak</v>
      </c>
      <c r="E477" s="2">
        <v>165824</v>
      </c>
      <c r="F477" s="2">
        <v>105945</v>
      </c>
      <c r="G477" s="2">
        <v>135516</v>
      </c>
      <c r="H477" s="2">
        <v>108893</v>
      </c>
      <c r="I477" s="2">
        <v>251360</v>
      </c>
      <c r="J477" s="2">
        <v>295520</v>
      </c>
      <c r="K477">
        <v>18</v>
      </c>
    </row>
    <row r="478" spans="1:11">
      <c r="A478">
        <v>4702</v>
      </c>
      <c r="B478" t="s">
        <v>67</v>
      </c>
      <c r="C478" t="s">
        <v>216</v>
      </c>
      <c r="D478" t="str">
        <f>LEFT(LumberValue[[#This Row],[Partner]],10)&amp;" "&amp;LEFT(LumberValue[[#This Row],[Species]],10)</f>
        <v>Bahrain White Oak</v>
      </c>
      <c r="E478" s="2">
        <v>28209</v>
      </c>
      <c r="F478" s="2">
        <v>139699</v>
      </c>
      <c r="G478" s="2">
        <v>263573</v>
      </c>
      <c r="H478" s="2">
        <v>15000</v>
      </c>
      <c r="I478" s="2">
        <v>0</v>
      </c>
      <c r="J478" s="2">
        <v>205425</v>
      </c>
    </row>
    <row r="479" spans="1:11">
      <c r="A479">
        <v>4703</v>
      </c>
      <c r="B479" t="s">
        <v>67</v>
      </c>
      <c r="C479" t="s">
        <v>218</v>
      </c>
      <c r="D479" t="str">
        <f>LEFT(LumberValue[[#This Row],[Partner]],10)&amp;" "&amp;LEFT(LumberValue[[#This Row],[Species]],10)</f>
        <v>Bahrain Ash</v>
      </c>
      <c r="E479" s="2">
        <v>0</v>
      </c>
      <c r="F479" s="2">
        <v>0</v>
      </c>
      <c r="G479" s="2">
        <v>0</v>
      </c>
      <c r="H479" s="2">
        <v>16650</v>
      </c>
      <c r="I479" s="2">
        <v>0</v>
      </c>
      <c r="J479" s="2">
        <v>146642</v>
      </c>
    </row>
    <row r="480" spans="1:11">
      <c r="A480">
        <v>4704</v>
      </c>
      <c r="B480" t="s">
        <v>67</v>
      </c>
      <c r="C480" t="s">
        <v>221</v>
      </c>
      <c r="D480" t="str">
        <f>LEFT(LumberValue[[#This Row],[Partner]],10)&amp;" "&amp;LEFT(LumberValue[[#This Row],[Species]],10)</f>
        <v>Bahrain Western Re</v>
      </c>
      <c r="E480" s="2">
        <v>0</v>
      </c>
      <c r="F480" s="2">
        <v>0</v>
      </c>
      <c r="G480" s="2">
        <v>0</v>
      </c>
      <c r="H480" s="2">
        <v>0</v>
      </c>
      <c r="I480" s="2">
        <v>0</v>
      </c>
      <c r="J480" s="2">
        <v>63158</v>
      </c>
    </row>
    <row r="481" spans="1:11">
      <c r="A481">
        <v>4705</v>
      </c>
      <c r="B481" t="s">
        <v>67</v>
      </c>
      <c r="C481" t="s">
        <v>217</v>
      </c>
      <c r="D481" t="str">
        <f>LEFT(LumberValue[[#This Row],[Partner]],10)&amp;" "&amp;LEFT(LumberValue[[#This Row],[Species]],10)</f>
        <v>Bahrain Walnut</v>
      </c>
      <c r="E481" s="2">
        <v>112159</v>
      </c>
      <c r="F481" s="2">
        <v>143372</v>
      </c>
      <c r="G481" s="2">
        <v>243441</v>
      </c>
      <c r="H481" s="2">
        <v>30000</v>
      </c>
      <c r="I481" s="2">
        <v>73650</v>
      </c>
      <c r="J481" s="2">
        <v>59800</v>
      </c>
      <c r="K481">
        <v>-19</v>
      </c>
    </row>
    <row r="482" spans="1:11">
      <c r="A482">
        <v>4706</v>
      </c>
      <c r="B482" t="s">
        <v>67</v>
      </c>
      <c r="C482" t="s">
        <v>219</v>
      </c>
      <c r="D482" t="str">
        <f>LEFT(LumberValue[[#This Row],[Partner]],10)&amp;" "&amp;LEFT(LumberValue[[#This Row],[Species]],10)</f>
        <v>Bahrain Yellow Pop</v>
      </c>
      <c r="E482" s="2">
        <v>76468</v>
      </c>
      <c r="F482" s="2">
        <v>65013</v>
      </c>
      <c r="G482" s="2">
        <v>23818</v>
      </c>
      <c r="H482" s="2">
        <v>0</v>
      </c>
      <c r="I482" s="2">
        <v>0</v>
      </c>
      <c r="J482" s="2">
        <v>22488</v>
      </c>
    </row>
    <row r="483" spans="1:11">
      <c r="A483">
        <v>4707</v>
      </c>
      <c r="B483" t="s">
        <v>67</v>
      </c>
      <c r="C483" t="s">
        <v>220</v>
      </c>
      <c r="D483" t="str">
        <f>LEFT(LumberValue[[#This Row],[Partner]],10)&amp;" "&amp;LEFT(LumberValue[[#This Row],[Species]],10)</f>
        <v>Bahrain Maple</v>
      </c>
      <c r="E483" s="2">
        <v>0</v>
      </c>
      <c r="F483" s="2">
        <v>32571</v>
      </c>
      <c r="G483" s="2">
        <v>0</v>
      </c>
      <c r="H483" s="2">
        <v>34580</v>
      </c>
      <c r="I483" s="2">
        <v>0</v>
      </c>
      <c r="J483" s="2">
        <v>0</v>
      </c>
    </row>
    <row r="484" spans="1:11">
      <c r="A484">
        <v>4708</v>
      </c>
      <c r="B484" t="s">
        <v>67</v>
      </c>
      <c r="C484" t="s">
        <v>215</v>
      </c>
      <c r="D484" t="str">
        <f>LEFT(LumberValue[[#This Row],[Partner]],10)&amp;" "&amp;LEFT(LumberValue[[#This Row],[Species]],10)</f>
        <v>Bahrain Cherry</v>
      </c>
      <c r="E484" s="2">
        <v>0</v>
      </c>
      <c r="F484" s="2">
        <v>0</v>
      </c>
      <c r="G484" s="2">
        <v>32250</v>
      </c>
      <c r="H484" s="2">
        <v>0</v>
      </c>
      <c r="I484" s="2">
        <v>0</v>
      </c>
      <c r="J484" s="2">
        <v>0</v>
      </c>
    </row>
    <row r="485" spans="1:11">
      <c r="A485">
        <v>4709</v>
      </c>
      <c r="B485" t="s">
        <v>67</v>
      </c>
      <c r="C485" t="s">
        <v>223</v>
      </c>
      <c r="D485" t="str">
        <f>LEFT(LumberValue[[#This Row],[Partner]],10)&amp;" "&amp;LEFT(LumberValue[[#This Row],[Species]],10)</f>
        <v>Bahrain Other Temp</v>
      </c>
      <c r="E485" s="2">
        <v>16595</v>
      </c>
      <c r="F485" s="2">
        <v>25294</v>
      </c>
      <c r="G485" s="2">
        <v>0</v>
      </c>
      <c r="H485" s="2">
        <v>0</v>
      </c>
      <c r="I485" s="2">
        <v>0</v>
      </c>
      <c r="J485" s="2">
        <v>0</v>
      </c>
    </row>
    <row r="486" spans="1:11">
      <c r="A486">
        <v>4801</v>
      </c>
      <c r="B486" t="s">
        <v>66</v>
      </c>
      <c r="C486" t="s">
        <v>214</v>
      </c>
      <c r="D486" t="str">
        <f>LEFT(LumberValue[[#This Row],[Partner]],10)&amp;" "&amp;LEFT(LumberValue[[#This Row],[Species]],10)</f>
        <v>Iraq Red Oak</v>
      </c>
      <c r="E486" s="2">
        <v>61200</v>
      </c>
      <c r="F486" s="2">
        <v>72300</v>
      </c>
      <c r="G486" s="2">
        <v>400419</v>
      </c>
      <c r="H486" s="2">
        <v>394903</v>
      </c>
      <c r="I486" s="2">
        <v>543523</v>
      </c>
      <c r="J486" s="2">
        <v>572942</v>
      </c>
      <c r="K486">
        <v>5</v>
      </c>
    </row>
    <row r="487" spans="1:11">
      <c r="A487">
        <v>4802</v>
      </c>
      <c r="B487" t="s">
        <v>66</v>
      </c>
      <c r="C487" t="s">
        <v>217</v>
      </c>
      <c r="D487" t="str">
        <f>LEFT(LumberValue[[#This Row],[Partner]],10)&amp;" "&amp;LEFT(LumberValue[[#This Row],[Species]],10)</f>
        <v>Iraq Walnut</v>
      </c>
      <c r="E487" s="2">
        <v>0</v>
      </c>
      <c r="F487" s="2">
        <v>0</v>
      </c>
      <c r="G487" s="2">
        <v>0</v>
      </c>
      <c r="H487" s="2">
        <v>0</v>
      </c>
      <c r="I487" s="2">
        <v>44800</v>
      </c>
      <c r="J487" s="2">
        <v>113520</v>
      </c>
      <c r="K487">
        <v>153</v>
      </c>
    </row>
    <row r="488" spans="1:11">
      <c r="A488">
        <v>4803</v>
      </c>
      <c r="B488" t="s">
        <v>66</v>
      </c>
      <c r="C488" t="s">
        <v>216</v>
      </c>
      <c r="D488" t="str">
        <f>LEFT(LumberValue[[#This Row],[Partner]],10)&amp;" "&amp;LEFT(LumberValue[[#This Row],[Species]],10)</f>
        <v>Iraq White Oak</v>
      </c>
      <c r="E488" s="2">
        <v>0</v>
      </c>
      <c r="F488" s="2">
        <v>28594</v>
      </c>
      <c r="G488" s="2">
        <v>0</v>
      </c>
      <c r="H488" s="2">
        <v>0</v>
      </c>
      <c r="I488" s="2">
        <v>0</v>
      </c>
      <c r="J488" s="2">
        <v>66779</v>
      </c>
    </row>
    <row r="489" spans="1:11">
      <c r="A489">
        <v>4901</v>
      </c>
      <c r="B489" t="s">
        <v>65</v>
      </c>
      <c r="C489" t="s">
        <v>219</v>
      </c>
      <c r="D489" t="str">
        <f>LEFT(LumberValue[[#This Row],[Partner]],10)&amp;" "&amp;LEFT(LumberValue[[#This Row],[Species]],10)</f>
        <v>Cyprus Yellow Pop</v>
      </c>
      <c r="E489" s="2">
        <v>33985</v>
      </c>
      <c r="F489" s="2">
        <v>101165</v>
      </c>
      <c r="G489" s="2">
        <v>118716</v>
      </c>
      <c r="H489" s="2">
        <v>154790</v>
      </c>
      <c r="I489" s="2">
        <v>195161</v>
      </c>
      <c r="J489" s="2">
        <v>271636</v>
      </c>
      <c r="K489">
        <v>39</v>
      </c>
    </row>
    <row r="490" spans="1:11">
      <c r="A490">
        <v>4902</v>
      </c>
      <c r="B490" t="s">
        <v>65</v>
      </c>
      <c r="C490" t="s">
        <v>214</v>
      </c>
      <c r="D490" t="str">
        <f>LEFT(LumberValue[[#This Row],[Partner]],10)&amp;" "&amp;LEFT(LumberValue[[#This Row],[Species]],10)</f>
        <v>Cyprus Red Oak</v>
      </c>
      <c r="E490" s="2">
        <v>131084</v>
      </c>
      <c r="F490" s="2">
        <v>242161</v>
      </c>
      <c r="G490" s="2">
        <v>60441</v>
      </c>
      <c r="H490" s="2">
        <v>237948</v>
      </c>
      <c r="I490" s="2">
        <v>298359</v>
      </c>
      <c r="J490" s="2">
        <v>181529</v>
      </c>
      <c r="K490">
        <v>-39</v>
      </c>
    </row>
    <row r="491" spans="1:11">
      <c r="A491">
        <v>4903</v>
      </c>
      <c r="B491" t="s">
        <v>65</v>
      </c>
      <c r="C491" t="s">
        <v>216</v>
      </c>
      <c r="D491" t="str">
        <f>LEFT(LumberValue[[#This Row],[Partner]],10)&amp;" "&amp;LEFT(LumberValue[[#This Row],[Species]],10)</f>
        <v>Cyprus White Oak</v>
      </c>
      <c r="E491" s="2">
        <v>107922</v>
      </c>
      <c r="F491" s="2">
        <v>196012</v>
      </c>
      <c r="G491" s="2">
        <v>181055</v>
      </c>
      <c r="H491" s="2">
        <v>415463</v>
      </c>
      <c r="I491" s="2">
        <v>252388</v>
      </c>
      <c r="J491" s="2">
        <v>152910</v>
      </c>
      <c r="K491">
        <v>-39</v>
      </c>
    </row>
    <row r="492" spans="1:11">
      <c r="A492">
        <v>4904</v>
      </c>
      <c r="B492" t="s">
        <v>65</v>
      </c>
      <c r="C492" t="s">
        <v>223</v>
      </c>
      <c r="D492" t="str">
        <f>LEFT(LumberValue[[#This Row],[Partner]],10)&amp;" "&amp;LEFT(LumberValue[[#This Row],[Species]],10)</f>
        <v>Cyprus Other Temp</v>
      </c>
      <c r="E492" s="2">
        <v>37587</v>
      </c>
      <c r="F492" s="2">
        <v>12486</v>
      </c>
      <c r="G492" s="2">
        <v>112235</v>
      </c>
      <c r="H492" s="2">
        <v>207484</v>
      </c>
      <c r="I492" s="2">
        <v>149753</v>
      </c>
      <c r="J492" s="2">
        <v>96508</v>
      </c>
      <c r="K492">
        <v>-36</v>
      </c>
    </row>
    <row r="493" spans="1:11">
      <c r="A493">
        <v>4905</v>
      </c>
      <c r="B493" t="s">
        <v>65</v>
      </c>
      <c r="C493" t="s">
        <v>222</v>
      </c>
      <c r="D493" t="str">
        <f>LEFT(LumberValue[[#This Row],[Partner]],10)&amp;" "&amp;LEFT(LumberValue[[#This Row],[Species]],10)</f>
        <v>Cyprus Hickory</v>
      </c>
      <c r="E493" s="2">
        <v>0</v>
      </c>
      <c r="F493" s="2">
        <v>0</v>
      </c>
      <c r="G493" s="2">
        <v>0</v>
      </c>
      <c r="H493" s="2">
        <v>0</v>
      </c>
      <c r="I493" s="2">
        <v>0</v>
      </c>
      <c r="J493" s="2">
        <v>30213</v>
      </c>
    </row>
    <row r="494" spans="1:11">
      <c r="A494">
        <v>4906</v>
      </c>
      <c r="B494" t="s">
        <v>65</v>
      </c>
      <c r="C494" t="s">
        <v>218</v>
      </c>
      <c r="D494" t="str">
        <f>LEFT(LumberValue[[#This Row],[Partner]],10)&amp;" "&amp;LEFT(LumberValue[[#This Row],[Species]],10)</f>
        <v>Cyprus Ash</v>
      </c>
      <c r="E494" s="2">
        <v>5000</v>
      </c>
      <c r="F494" s="2">
        <v>0</v>
      </c>
      <c r="G494" s="2">
        <v>0</v>
      </c>
      <c r="H494" s="2">
        <v>0</v>
      </c>
      <c r="I494" s="2">
        <v>0</v>
      </c>
      <c r="J494" s="2">
        <v>0</v>
      </c>
    </row>
    <row r="495" spans="1:11">
      <c r="A495">
        <v>4907</v>
      </c>
      <c r="B495" t="s">
        <v>65</v>
      </c>
      <c r="C495" t="s">
        <v>217</v>
      </c>
      <c r="D495" t="str">
        <f>LEFT(LumberValue[[#This Row],[Partner]],10)&amp;" "&amp;LEFT(LumberValue[[#This Row],[Species]],10)</f>
        <v>Cyprus Walnut</v>
      </c>
      <c r="E495" s="2">
        <v>66876</v>
      </c>
      <c r="F495" s="2">
        <v>0</v>
      </c>
      <c r="G495" s="2">
        <v>10852</v>
      </c>
      <c r="H495" s="2">
        <v>87568</v>
      </c>
      <c r="I495" s="2">
        <v>0</v>
      </c>
      <c r="J495" s="2">
        <v>0</v>
      </c>
    </row>
    <row r="496" spans="1:11">
      <c r="A496">
        <v>5001</v>
      </c>
      <c r="B496" t="s">
        <v>64</v>
      </c>
      <c r="C496" t="s">
        <v>214</v>
      </c>
      <c r="D496" t="str">
        <f>LEFT(LumberValue[[#This Row],[Partner]],10)&amp;" "&amp;LEFT(LumberValue[[#This Row],[Species]],10)</f>
        <v>Jordan Red Oak</v>
      </c>
      <c r="E496" s="2">
        <v>434800</v>
      </c>
      <c r="F496" s="2">
        <v>472093</v>
      </c>
      <c r="G496" s="2">
        <v>1106729</v>
      </c>
      <c r="H496" s="2">
        <v>633692</v>
      </c>
      <c r="I496" s="2">
        <v>369633</v>
      </c>
      <c r="J496" s="2">
        <v>498205</v>
      </c>
      <c r="K496">
        <v>35</v>
      </c>
    </row>
    <row r="497" spans="1:11">
      <c r="A497">
        <v>5002</v>
      </c>
      <c r="B497" t="s">
        <v>64</v>
      </c>
      <c r="C497" t="s">
        <v>217</v>
      </c>
      <c r="D497" t="str">
        <f>LEFT(LumberValue[[#This Row],[Partner]],10)&amp;" "&amp;LEFT(LumberValue[[#This Row],[Species]],10)</f>
        <v>Jordan Walnut</v>
      </c>
      <c r="E497" s="2">
        <v>298896</v>
      </c>
      <c r="F497" s="2">
        <v>708830</v>
      </c>
      <c r="G497" s="2">
        <v>0</v>
      </c>
      <c r="H497" s="2">
        <v>199809</v>
      </c>
      <c r="I497" s="2">
        <v>36470</v>
      </c>
      <c r="J497" s="2">
        <v>207232</v>
      </c>
      <c r="K497">
        <v>468</v>
      </c>
    </row>
    <row r="498" spans="1:11">
      <c r="A498">
        <v>5003</v>
      </c>
      <c r="B498" t="s">
        <v>64</v>
      </c>
      <c r="C498" t="s">
        <v>216</v>
      </c>
      <c r="D498" t="str">
        <f>LEFT(LumberValue[[#This Row],[Partner]],10)&amp;" "&amp;LEFT(LumberValue[[#This Row],[Species]],10)</f>
        <v>Jordan White Oak</v>
      </c>
      <c r="E498" s="2">
        <v>0</v>
      </c>
      <c r="F498" s="2">
        <v>0</v>
      </c>
      <c r="G498" s="2">
        <v>47495</v>
      </c>
      <c r="H498" s="2">
        <v>0</v>
      </c>
      <c r="I498" s="2">
        <v>20996</v>
      </c>
      <c r="J498" s="2">
        <v>0</v>
      </c>
    </row>
    <row r="499" spans="1:11">
      <c r="A499">
        <v>5004</v>
      </c>
      <c r="B499" t="s">
        <v>64</v>
      </c>
      <c r="C499" t="s">
        <v>220</v>
      </c>
      <c r="D499" t="str">
        <f>LEFT(LumberValue[[#This Row],[Partner]],10)&amp;" "&amp;LEFT(LumberValue[[#This Row],[Species]],10)</f>
        <v>Jordan Maple</v>
      </c>
      <c r="E499" s="2">
        <v>46813</v>
      </c>
      <c r="F499" s="2">
        <v>98649</v>
      </c>
      <c r="G499" s="2">
        <v>127721</v>
      </c>
      <c r="H499" s="2">
        <v>107178</v>
      </c>
      <c r="I499" s="2">
        <v>60067</v>
      </c>
      <c r="J499" s="2">
        <v>0</v>
      </c>
    </row>
    <row r="500" spans="1:11">
      <c r="A500">
        <v>5005</v>
      </c>
      <c r="B500" t="s">
        <v>64</v>
      </c>
      <c r="C500" t="s">
        <v>215</v>
      </c>
      <c r="D500" t="str">
        <f>LEFT(LumberValue[[#This Row],[Partner]],10)&amp;" "&amp;LEFT(LumberValue[[#This Row],[Species]],10)</f>
        <v>Jordan Cherry</v>
      </c>
      <c r="E500" s="2">
        <v>0</v>
      </c>
      <c r="F500" s="2">
        <v>0</v>
      </c>
      <c r="G500" s="2">
        <v>0</v>
      </c>
      <c r="H500" s="2">
        <v>8229</v>
      </c>
      <c r="I500" s="2">
        <v>20989</v>
      </c>
      <c r="J500" s="2">
        <v>0</v>
      </c>
    </row>
    <row r="501" spans="1:11">
      <c r="A501">
        <v>5006</v>
      </c>
      <c r="B501" t="s">
        <v>64</v>
      </c>
      <c r="C501" t="s">
        <v>222</v>
      </c>
      <c r="D501" t="str">
        <f>LEFT(LumberValue[[#This Row],[Partner]],10)&amp;" "&amp;LEFT(LumberValue[[#This Row],[Species]],10)</f>
        <v>Jordan Hickory</v>
      </c>
      <c r="E501" s="2">
        <v>0</v>
      </c>
      <c r="F501" s="2">
        <v>0</v>
      </c>
      <c r="G501" s="2">
        <v>11000</v>
      </c>
      <c r="H501" s="2">
        <v>0</v>
      </c>
      <c r="I501" s="2">
        <v>0</v>
      </c>
      <c r="J501" s="2">
        <v>0</v>
      </c>
    </row>
    <row r="502" spans="1:11">
      <c r="A502">
        <v>5101</v>
      </c>
      <c r="B502" t="s">
        <v>63</v>
      </c>
      <c r="C502" t="s">
        <v>217</v>
      </c>
      <c r="D502" t="str">
        <f>LEFT(LumberValue[[#This Row],[Partner]],10)&amp;" "&amp;LEFT(LumberValue[[#This Row],[Species]],10)</f>
        <v>Poland Walnut</v>
      </c>
      <c r="E502" s="2">
        <v>170477</v>
      </c>
      <c r="F502" s="2">
        <v>218743</v>
      </c>
      <c r="G502" s="2">
        <v>358806</v>
      </c>
      <c r="H502" s="2">
        <v>299166</v>
      </c>
      <c r="I502" s="2">
        <v>319189</v>
      </c>
      <c r="J502" s="2">
        <v>524324</v>
      </c>
      <c r="K502">
        <v>64</v>
      </c>
    </row>
    <row r="503" spans="1:11">
      <c r="A503">
        <v>5102</v>
      </c>
      <c r="B503" t="s">
        <v>63</v>
      </c>
      <c r="C503" t="s">
        <v>220</v>
      </c>
      <c r="D503" t="str">
        <f>LEFT(LumberValue[[#This Row],[Partner]],10)&amp;" "&amp;LEFT(LumberValue[[#This Row],[Species]],10)</f>
        <v>Poland Maple</v>
      </c>
      <c r="E503" s="2">
        <v>0</v>
      </c>
      <c r="F503" s="2">
        <v>0</v>
      </c>
      <c r="G503" s="2">
        <v>0</v>
      </c>
      <c r="H503" s="2">
        <v>0</v>
      </c>
      <c r="I503" s="2">
        <v>0</v>
      </c>
      <c r="J503" s="2">
        <v>82204</v>
      </c>
    </row>
    <row r="504" spans="1:11">
      <c r="A504">
        <v>5103</v>
      </c>
      <c r="B504" t="s">
        <v>63</v>
      </c>
      <c r="C504" t="s">
        <v>223</v>
      </c>
      <c r="D504" t="str">
        <f>LEFT(LumberValue[[#This Row],[Partner]],10)&amp;" "&amp;LEFT(LumberValue[[#This Row],[Species]],10)</f>
        <v>Poland Other Temp</v>
      </c>
      <c r="E504" s="2">
        <v>0</v>
      </c>
      <c r="F504" s="2">
        <v>0</v>
      </c>
      <c r="G504" s="2">
        <v>0</v>
      </c>
      <c r="H504" s="2">
        <v>0</v>
      </c>
      <c r="I504" s="2">
        <v>0</v>
      </c>
      <c r="J504" s="2">
        <v>67880</v>
      </c>
    </row>
    <row r="505" spans="1:11">
      <c r="A505">
        <v>5104</v>
      </c>
      <c r="B505" t="s">
        <v>63</v>
      </c>
      <c r="C505" t="s">
        <v>214</v>
      </c>
      <c r="D505" t="str">
        <f>LEFT(LumberValue[[#This Row],[Partner]],10)&amp;" "&amp;LEFT(LumberValue[[#This Row],[Species]],10)</f>
        <v>Poland Red Oak</v>
      </c>
      <c r="E505" s="2">
        <v>57952</v>
      </c>
      <c r="F505" s="2">
        <v>141438</v>
      </c>
      <c r="G505" s="2">
        <v>123829</v>
      </c>
      <c r="H505" s="2">
        <v>10611</v>
      </c>
      <c r="I505" s="2">
        <v>0</v>
      </c>
      <c r="J505" s="2">
        <v>0</v>
      </c>
    </row>
    <row r="506" spans="1:11">
      <c r="A506">
        <v>5105</v>
      </c>
      <c r="B506" t="s">
        <v>63</v>
      </c>
      <c r="C506" t="s">
        <v>216</v>
      </c>
      <c r="D506" t="str">
        <f>LEFT(LumberValue[[#This Row],[Partner]],10)&amp;" "&amp;LEFT(LumberValue[[#This Row],[Species]],10)</f>
        <v>Poland White Oak</v>
      </c>
      <c r="E506" s="2">
        <v>488518</v>
      </c>
      <c r="F506" s="2">
        <v>346042</v>
      </c>
      <c r="G506" s="2">
        <v>634825</v>
      </c>
      <c r="H506" s="2">
        <v>174799</v>
      </c>
      <c r="I506" s="2">
        <v>623810</v>
      </c>
      <c r="J506" s="2">
        <v>0</v>
      </c>
    </row>
    <row r="507" spans="1:11">
      <c r="A507">
        <v>5106</v>
      </c>
      <c r="B507" t="s">
        <v>63</v>
      </c>
      <c r="C507" t="s">
        <v>218</v>
      </c>
      <c r="D507" t="str">
        <f>LEFT(LumberValue[[#This Row],[Partner]],10)&amp;" "&amp;LEFT(LumberValue[[#This Row],[Species]],10)</f>
        <v>Poland Ash</v>
      </c>
      <c r="E507" s="2">
        <v>25163</v>
      </c>
      <c r="F507" s="2">
        <v>0</v>
      </c>
      <c r="G507" s="2">
        <v>0</v>
      </c>
      <c r="H507" s="2">
        <v>0</v>
      </c>
      <c r="I507" s="2">
        <v>0</v>
      </c>
      <c r="J507" s="2">
        <v>0</v>
      </c>
    </row>
    <row r="508" spans="1:11">
      <c r="A508">
        <v>5107</v>
      </c>
      <c r="B508" t="s">
        <v>63</v>
      </c>
      <c r="C508" t="s">
        <v>226</v>
      </c>
      <c r="D508" t="str">
        <f>LEFT(LumberValue[[#This Row],[Partner]],10)&amp;" "&amp;LEFT(LumberValue[[#This Row],[Species]],10)</f>
        <v>Poland Tropical</v>
      </c>
      <c r="E508" s="2">
        <v>0</v>
      </c>
      <c r="F508" s="2">
        <v>27144</v>
      </c>
      <c r="G508" s="2">
        <v>0</v>
      </c>
      <c r="H508" s="2">
        <v>0</v>
      </c>
      <c r="I508" s="2">
        <v>0</v>
      </c>
      <c r="J508" s="2">
        <v>0</v>
      </c>
    </row>
    <row r="509" spans="1:11">
      <c r="A509">
        <v>5201</v>
      </c>
      <c r="B509" t="s">
        <v>62</v>
      </c>
      <c r="C509" t="s">
        <v>216</v>
      </c>
      <c r="D509" t="str">
        <f>LEFT(LumberValue[[#This Row],[Partner]],10)&amp;" "&amp;LEFT(LumberValue[[#This Row],[Species]],10)</f>
        <v>Mauritius White Oak</v>
      </c>
      <c r="E509" s="2">
        <v>79914</v>
      </c>
      <c r="F509" s="2">
        <v>314639</v>
      </c>
      <c r="G509" s="2">
        <v>185910</v>
      </c>
      <c r="H509" s="2">
        <v>769864</v>
      </c>
      <c r="I509" s="2">
        <v>387485</v>
      </c>
      <c r="J509" s="2">
        <v>450680</v>
      </c>
      <c r="K509">
        <v>16</v>
      </c>
    </row>
    <row r="510" spans="1:11">
      <c r="A510">
        <v>5202</v>
      </c>
      <c r="B510" t="s">
        <v>62</v>
      </c>
      <c r="C510" t="s">
        <v>214</v>
      </c>
      <c r="D510" t="str">
        <f>LEFT(LumberValue[[#This Row],[Partner]],10)&amp;" "&amp;LEFT(LumberValue[[#This Row],[Species]],10)</f>
        <v>Mauritius Red Oak</v>
      </c>
      <c r="E510" s="2">
        <v>64525</v>
      </c>
      <c r="F510" s="2">
        <v>97680</v>
      </c>
      <c r="G510" s="2">
        <v>287225</v>
      </c>
      <c r="H510" s="2">
        <v>152014</v>
      </c>
      <c r="I510" s="2">
        <v>122560</v>
      </c>
      <c r="J510" s="2">
        <v>121170</v>
      </c>
      <c r="K510">
        <v>-1</v>
      </c>
    </row>
    <row r="511" spans="1:11">
      <c r="A511">
        <v>5203</v>
      </c>
      <c r="B511" t="s">
        <v>62</v>
      </c>
      <c r="C511" t="s">
        <v>217</v>
      </c>
      <c r="D511" t="str">
        <f>LEFT(LumberValue[[#This Row],[Partner]],10)&amp;" "&amp;LEFT(LumberValue[[#This Row],[Species]],10)</f>
        <v>Mauritius Walnut</v>
      </c>
      <c r="E511" s="2">
        <v>58349</v>
      </c>
      <c r="F511" s="2">
        <v>29580</v>
      </c>
      <c r="G511" s="2">
        <v>6230</v>
      </c>
      <c r="H511" s="2">
        <v>0</v>
      </c>
      <c r="I511" s="2">
        <v>0</v>
      </c>
      <c r="J511" s="2">
        <v>78300</v>
      </c>
    </row>
    <row r="512" spans="1:11">
      <c r="A512">
        <v>5204</v>
      </c>
      <c r="B512" t="s">
        <v>62</v>
      </c>
      <c r="C512" t="s">
        <v>218</v>
      </c>
      <c r="D512" t="str">
        <f>LEFT(LumberValue[[#This Row],[Partner]],10)&amp;" "&amp;LEFT(LumberValue[[#This Row],[Species]],10)</f>
        <v>Mauritius Ash</v>
      </c>
      <c r="E512" s="2">
        <v>14214</v>
      </c>
      <c r="F512" s="2">
        <v>75185</v>
      </c>
      <c r="G512" s="2">
        <v>56133</v>
      </c>
      <c r="H512" s="2">
        <v>81521</v>
      </c>
      <c r="I512" s="2">
        <v>33880</v>
      </c>
      <c r="J512" s="2">
        <v>5200</v>
      </c>
      <c r="K512">
        <v>-85</v>
      </c>
    </row>
    <row r="513" spans="1:11">
      <c r="A513">
        <v>5301</v>
      </c>
      <c r="B513" t="s">
        <v>61</v>
      </c>
      <c r="C513" t="s">
        <v>214</v>
      </c>
      <c r="D513" t="str">
        <f>LEFT(LumberValue[[#This Row],[Partner]],10)&amp;" "&amp;LEFT(LumberValue[[#This Row],[Species]],10)</f>
        <v>Kuwait Red Oak</v>
      </c>
      <c r="E513" s="2">
        <v>237326</v>
      </c>
      <c r="F513" s="2">
        <v>272172</v>
      </c>
      <c r="G513" s="2">
        <v>139656</v>
      </c>
      <c r="H513" s="2">
        <v>182364</v>
      </c>
      <c r="I513" s="2">
        <v>231851</v>
      </c>
      <c r="J513" s="2">
        <v>392976</v>
      </c>
      <c r="K513">
        <v>69</v>
      </c>
    </row>
    <row r="514" spans="1:11">
      <c r="A514">
        <v>5302</v>
      </c>
      <c r="B514" t="s">
        <v>61</v>
      </c>
      <c r="C514" t="s">
        <v>217</v>
      </c>
      <c r="D514" t="str">
        <f>LEFT(LumberValue[[#This Row],[Partner]],10)&amp;" "&amp;LEFT(LumberValue[[#This Row],[Species]],10)</f>
        <v>Kuwait Walnut</v>
      </c>
      <c r="E514" s="2">
        <v>109447</v>
      </c>
      <c r="F514" s="2">
        <v>221472</v>
      </c>
      <c r="G514" s="2">
        <v>84708</v>
      </c>
      <c r="H514" s="2">
        <v>58588</v>
      </c>
      <c r="I514" s="2">
        <v>154156</v>
      </c>
      <c r="J514" s="2">
        <v>241953</v>
      </c>
      <c r="K514">
        <v>57</v>
      </c>
    </row>
    <row r="515" spans="1:11">
      <c r="A515">
        <v>5303</v>
      </c>
      <c r="B515" t="s">
        <v>61</v>
      </c>
      <c r="C515" t="s">
        <v>220</v>
      </c>
      <c r="D515" t="str">
        <f>LEFT(LumberValue[[#This Row],[Partner]],10)&amp;" "&amp;LEFT(LumberValue[[#This Row],[Species]],10)</f>
        <v>Kuwait Maple</v>
      </c>
      <c r="E515" s="2">
        <v>22066</v>
      </c>
      <c r="F515" s="2">
        <v>33205</v>
      </c>
      <c r="G515" s="2">
        <v>0</v>
      </c>
      <c r="H515" s="2">
        <v>29895</v>
      </c>
      <c r="I515" s="2">
        <v>0</v>
      </c>
      <c r="J515" s="2">
        <v>0</v>
      </c>
    </row>
    <row r="516" spans="1:11">
      <c r="A516">
        <v>5304</v>
      </c>
      <c r="B516" t="s">
        <v>61</v>
      </c>
      <c r="C516" t="s">
        <v>215</v>
      </c>
      <c r="D516" t="str">
        <f>LEFT(LumberValue[[#This Row],[Partner]],10)&amp;" "&amp;LEFT(LumberValue[[#This Row],[Species]],10)</f>
        <v>Kuwait Cherry</v>
      </c>
      <c r="E516" s="2">
        <v>36104</v>
      </c>
      <c r="F516" s="2">
        <v>0</v>
      </c>
      <c r="G516" s="2">
        <v>0</v>
      </c>
      <c r="H516" s="2">
        <v>10582</v>
      </c>
      <c r="I516" s="2">
        <v>0</v>
      </c>
      <c r="J516" s="2">
        <v>0</v>
      </c>
    </row>
    <row r="517" spans="1:11">
      <c r="A517">
        <v>5305</v>
      </c>
      <c r="B517" t="s">
        <v>61</v>
      </c>
      <c r="C517" t="s">
        <v>223</v>
      </c>
      <c r="D517" t="str">
        <f>LEFT(LumberValue[[#This Row],[Partner]],10)&amp;" "&amp;LEFT(LumberValue[[#This Row],[Species]],10)</f>
        <v>Kuwait Other Temp</v>
      </c>
      <c r="E517" s="2">
        <v>0</v>
      </c>
      <c r="F517" s="2">
        <v>0</v>
      </c>
      <c r="G517" s="2">
        <v>0</v>
      </c>
      <c r="H517" s="2">
        <v>27117</v>
      </c>
      <c r="I517" s="2">
        <v>0</v>
      </c>
      <c r="J517" s="2">
        <v>0</v>
      </c>
    </row>
    <row r="518" spans="1:11">
      <c r="A518">
        <v>5306</v>
      </c>
      <c r="B518" t="s">
        <v>61</v>
      </c>
      <c r="C518" t="s">
        <v>226</v>
      </c>
      <c r="D518" t="str">
        <f>LEFT(LumberValue[[#This Row],[Partner]],10)&amp;" "&amp;LEFT(LumberValue[[#This Row],[Species]],10)</f>
        <v>Kuwait Tropical</v>
      </c>
      <c r="E518" s="2">
        <v>0</v>
      </c>
      <c r="F518" s="2">
        <v>60929</v>
      </c>
      <c r="G518" s="2">
        <v>0</v>
      </c>
      <c r="H518" s="2">
        <v>0</v>
      </c>
      <c r="I518" s="2">
        <v>0</v>
      </c>
      <c r="J518" s="2">
        <v>0</v>
      </c>
    </row>
    <row r="519" spans="1:11">
      <c r="A519">
        <v>5401</v>
      </c>
      <c r="B519" t="s">
        <v>60</v>
      </c>
      <c r="C519" t="s">
        <v>214</v>
      </c>
      <c r="D519" t="str">
        <f>LEFT(LumberValue[[#This Row],[Partner]],10)&amp;" "&amp;LEFT(LumberValue[[#This Row],[Species]],10)</f>
        <v>Lithuania Red Oak</v>
      </c>
      <c r="E519" s="2">
        <v>0</v>
      </c>
      <c r="F519" s="2">
        <v>528076</v>
      </c>
      <c r="G519" s="2">
        <v>69004</v>
      </c>
      <c r="H519" s="2">
        <v>431301</v>
      </c>
      <c r="I519" s="2">
        <v>127714</v>
      </c>
      <c r="J519" s="2">
        <v>415950</v>
      </c>
      <c r="K519">
        <v>226</v>
      </c>
    </row>
    <row r="520" spans="1:11">
      <c r="A520">
        <v>5402</v>
      </c>
      <c r="B520" t="s">
        <v>60</v>
      </c>
      <c r="C520" t="s">
        <v>216</v>
      </c>
      <c r="D520" t="str">
        <f>LEFT(LumberValue[[#This Row],[Partner]],10)&amp;" "&amp;LEFT(LumberValue[[#This Row],[Species]],10)</f>
        <v>Lithuania White Oak</v>
      </c>
      <c r="E520" s="2">
        <v>696648</v>
      </c>
      <c r="F520" s="2">
        <v>817616</v>
      </c>
      <c r="G520" s="2">
        <v>982740</v>
      </c>
      <c r="H520" s="2">
        <v>357643</v>
      </c>
      <c r="I520" s="2">
        <v>284468</v>
      </c>
      <c r="J520" s="2">
        <v>182893</v>
      </c>
      <c r="K520">
        <v>-36</v>
      </c>
    </row>
    <row r="521" spans="1:11">
      <c r="A521">
        <v>5403</v>
      </c>
      <c r="B521" t="s">
        <v>60</v>
      </c>
      <c r="C521" t="s">
        <v>220</v>
      </c>
      <c r="D521" t="str">
        <f>LEFT(LumberValue[[#This Row],[Partner]],10)&amp;" "&amp;LEFT(LumberValue[[#This Row],[Species]],10)</f>
        <v>Lithuania Maple</v>
      </c>
      <c r="E521" s="2">
        <v>10000</v>
      </c>
      <c r="F521" s="2">
        <v>0</v>
      </c>
      <c r="G521" s="2">
        <v>0</v>
      </c>
      <c r="H521" s="2">
        <v>0</v>
      </c>
      <c r="I521" s="2">
        <v>0</v>
      </c>
      <c r="J521" s="2">
        <v>0</v>
      </c>
    </row>
    <row r="522" spans="1:11">
      <c r="A522">
        <v>5404</v>
      </c>
      <c r="B522" t="s">
        <v>60</v>
      </c>
      <c r="C522" t="s">
        <v>218</v>
      </c>
      <c r="D522" t="str">
        <f>LEFT(LumberValue[[#This Row],[Partner]],10)&amp;" "&amp;LEFT(LumberValue[[#This Row],[Species]],10)</f>
        <v>Lithuania Ash</v>
      </c>
      <c r="E522" s="2">
        <v>0</v>
      </c>
      <c r="F522" s="2">
        <v>0</v>
      </c>
      <c r="G522" s="2">
        <v>0</v>
      </c>
      <c r="H522" s="2">
        <v>55029</v>
      </c>
      <c r="I522" s="2">
        <v>0</v>
      </c>
      <c r="J522" s="2">
        <v>0</v>
      </c>
    </row>
    <row r="523" spans="1:11">
      <c r="A523">
        <v>5405</v>
      </c>
      <c r="B523" t="s">
        <v>60</v>
      </c>
      <c r="C523" t="s">
        <v>222</v>
      </c>
      <c r="D523" t="str">
        <f>LEFT(LumberValue[[#This Row],[Partner]],10)&amp;" "&amp;LEFT(LumberValue[[#This Row],[Species]],10)</f>
        <v>Lithuania Hickory</v>
      </c>
      <c r="E523" s="2">
        <v>0</v>
      </c>
      <c r="F523" s="2">
        <v>0</v>
      </c>
      <c r="G523" s="2">
        <v>273765</v>
      </c>
      <c r="H523" s="2">
        <v>0</v>
      </c>
      <c r="I523" s="2">
        <v>0</v>
      </c>
      <c r="J523" s="2">
        <v>0</v>
      </c>
    </row>
    <row r="524" spans="1:11">
      <c r="A524">
        <v>5406</v>
      </c>
      <c r="B524" t="s">
        <v>60</v>
      </c>
      <c r="C524" t="s">
        <v>217</v>
      </c>
      <c r="D524" t="str">
        <f>LEFT(LumberValue[[#This Row],[Partner]],10)&amp;" "&amp;LEFT(LumberValue[[#This Row],[Species]],10)</f>
        <v>Lithuania Walnut</v>
      </c>
      <c r="E524" s="2">
        <v>80019</v>
      </c>
      <c r="F524" s="2">
        <v>378420</v>
      </c>
      <c r="G524" s="2">
        <v>568689</v>
      </c>
      <c r="H524" s="2">
        <v>555896</v>
      </c>
      <c r="I524" s="2">
        <v>928053</v>
      </c>
      <c r="J524" s="2">
        <v>0</v>
      </c>
    </row>
    <row r="525" spans="1:11">
      <c r="A525">
        <v>5501</v>
      </c>
      <c r="B525" t="s">
        <v>59</v>
      </c>
      <c r="C525" t="s">
        <v>218</v>
      </c>
      <c r="D525" t="str">
        <f>LEFT(LumberValue[[#This Row],[Partner]],10)&amp;" "&amp;LEFT(LumberValue[[#This Row],[Species]],10)</f>
        <v>Philippine Ash</v>
      </c>
      <c r="E525" s="2">
        <v>54785</v>
      </c>
      <c r="F525" s="2">
        <v>20611</v>
      </c>
      <c r="G525" s="2">
        <v>120717</v>
      </c>
      <c r="H525" s="2">
        <v>162799</v>
      </c>
      <c r="I525" s="2">
        <v>63557</v>
      </c>
      <c r="J525" s="2">
        <v>126571</v>
      </c>
      <c r="K525">
        <v>99</v>
      </c>
    </row>
    <row r="526" spans="1:11">
      <c r="A526">
        <v>5502</v>
      </c>
      <c r="B526" t="s">
        <v>59</v>
      </c>
      <c r="C526" t="s">
        <v>220</v>
      </c>
      <c r="D526" t="str">
        <f>LEFT(LumberValue[[#This Row],[Partner]],10)&amp;" "&amp;LEFT(LumberValue[[#This Row],[Species]],10)</f>
        <v>Philippine Maple</v>
      </c>
      <c r="E526" s="2">
        <v>0</v>
      </c>
      <c r="F526" s="2">
        <v>32330</v>
      </c>
      <c r="G526" s="2">
        <v>24400</v>
      </c>
      <c r="H526" s="2">
        <v>33500</v>
      </c>
      <c r="I526" s="2">
        <v>87782</v>
      </c>
      <c r="J526" s="2">
        <v>109648</v>
      </c>
      <c r="K526">
        <v>25</v>
      </c>
    </row>
    <row r="527" spans="1:11">
      <c r="A527">
        <v>5503</v>
      </c>
      <c r="B527" t="s">
        <v>59</v>
      </c>
      <c r="C527" t="s">
        <v>216</v>
      </c>
      <c r="D527" t="str">
        <f>LEFT(LumberValue[[#This Row],[Partner]],10)&amp;" "&amp;LEFT(LumberValue[[#This Row],[Species]],10)</f>
        <v>Philippine White Oak</v>
      </c>
      <c r="E527" s="2">
        <v>123797</v>
      </c>
      <c r="F527" s="2">
        <v>33828</v>
      </c>
      <c r="G527" s="2">
        <v>156100</v>
      </c>
      <c r="H527" s="2">
        <v>160521</v>
      </c>
      <c r="I527" s="2">
        <v>238002</v>
      </c>
      <c r="J527" s="2">
        <v>107733</v>
      </c>
      <c r="K527">
        <v>-55</v>
      </c>
    </row>
    <row r="528" spans="1:11">
      <c r="A528">
        <v>5504</v>
      </c>
      <c r="B528" t="s">
        <v>59</v>
      </c>
      <c r="C528" t="s">
        <v>214</v>
      </c>
      <c r="D528" t="str">
        <f>LEFT(LumberValue[[#This Row],[Partner]],10)&amp;" "&amp;LEFT(LumberValue[[#This Row],[Species]],10)</f>
        <v>Philippine Red Oak</v>
      </c>
      <c r="E528" s="2">
        <v>8550</v>
      </c>
      <c r="F528" s="2">
        <v>24547</v>
      </c>
      <c r="G528" s="2">
        <v>40947</v>
      </c>
      <c r="H528" s="2">
        <v>0</v>
      </c>
      <c r="I528" s="2">
        <v>28955</v>
      </c>
      <c r="J528" s="2">
        <v>78741</v>
      </c>
      <c r="K528">
        <v>172</v>
      </c>
    </row>
    <row r="529" spans="1:11">
      <c r="A529">
        <v>5505</v>
      </c>
      <c r="B529" t="s">
        <v>59</v>
      </c>
      <c r="C529" t="s">
        <v>217</v>
      </c>
      <c r="D529" t="str">
        <f>LEFT(LumberValue[[#This Row],[Partner]],10)&amp;" "&amp;LEFT(LumberValue[[#This Row],[Species]],10)</f>
        <v>Philippine Walnut</v>
      </c>
      <c r="E529" s="2">
        <v>142041</v>
      </c>
      <c r="F529" s="2">
        <v>161221</v>
      </c>
      <c r="G529" s="2">
        <v>202300</v>
      </c>
      <c r="H529" s="2">
        <v>85829</v>
      </c>
      <c r="I529" s="2">
        <v>113085</v>
      </c>
      <c r="J529" s="2">
        <v>66128</v>
      </c>
      <c r="K529">
        <v>-42</v>
      </c>
    </row>
    <row r="530" spans="1:11">
      <c r="A530">
        <v>5506</v>
      </c>
      <c r="B530" t="s">
        <v>59</v>
      </c>
      <c r="C530" t="s">
        <v>219</v>
      </c>
      <c r="D530" t="str">
        <f>LEFT(LumberValue[[#This Row],[Partner]],10)&amp;" "&amp;LEFT(LumberValue[[#This Row],[Species]],10)</f>
        <v>Philippine Yellow Pop</v>
      </c>
      <c r="E530" s="2">
        <v>62080</v>
      </c>
      <c r="F530" s="2">
        <v>48914</v>
      </c>
      <c r="G530" s="2">
        <v>24000</v>
      </c>
      <c r="H530" s="2">
        <v>19550</v>
      </c>
      <c r="I530" s="2">
        <v>29808</v>
      </c>
      <c r="J530" s="2">
        <v>45750</v>
      </c>
      <c r="K530">
        <v>53</v>
      </c>
    </row>
    <row r="531" spans="1:11">
      <c r="A531">
        <v>5507</v>
      </c>
      <c r="B531" t="s">
        <v>59</v>
      </c>
      <c r="C531" t="s">
        <v>223</v>
      </c>
      <c r="D531" t="str">
        <f>LEFT(LumberValue[[#This Row],[Partner]],10)&amp;" "&amp;LEFT(LumberValue[[#This Row],[Species]],10)</f>
        <v>Philippine Other Temp</v>
      </c>
      <c r="E531" s="2">
        <v>126849</v>
      </c>
      <c r="F531" s="2">
        <v>79703</v>
      </c>
      <c r="G531" s="2">
        <v>31710</v>
      </c>
      <c r="H531" s="2">
        <v>0</v>
      </c>
      <c r="I531" s="2">
        <v>7609</v>
      </c>
      <c r="J531" s="2">
        <v>39085</v>
      </c>
      <c r="K531">
        <v>414</v>
      </c>
    </row>
    <row r="532" spans="1:11">
      <c r="A532">
        <v>5508</v>
      </c>
      <c r="B532" t="s">
        <v>59</v>
      </c>
      <c r="C532" t="s">
        <v>222</v>
      </c>
      <c r="D532" t="str">
        <f>LEFT(LumberValue[[#This Row],[Partner]],10)&amp;" "&amp;LEFT(LumberValue[[#This Row],[Species]],10)</f>
        <v>Philippine Hickory</v>
      </c>
      <c r="E532" s="2">
        <v>24247</v>
      </c>
      <c r="F532" s="2">
        <v>0</v>
      </c>
      <c r="G532" s="2">
        <v>31332</v>
      </c>
      <c r="H532" s="2">
        <v>0</v>
      </c>
      <c r="I532" s="2">
        <v>0</v>
      </c>
      <c r="J532" s="2">
        <v>10331</v>
      </c>
    </row>
    <row r="533" spans="1:11">
      <c r="A533">
        <v>5509</v>
      </c>
      <c r="B533" t="s">
        <v>59</v>
      </c>
      <c r="C533" t="s">
        <v>221</v>
      </c>
      <c r="D533" t="str">
        <f>LEFT(LumberValue[[#This Row],[Partner]],10)&amp;" "&amp;LEFT(LumberValue[[#This Row],[Species]],10)</f>
        <v>Philippine Western Re</v>
      </c>
      <c r="E533" s="2">
        <v>11344</v>
      </c>
      <c r="F533" s="2">
        <v>42429</v>
      </c>
      <c r="G533" s="2">
        <v>47309</v>
      </c>
      <c r="H533" s="2">
        <v>0</v>
      </c>
      <c r="I533" s="2">
        <v>47997</v>
      </c>
      <c r="J533" s="2">
        <v>0</v>
      </c>
    </row>
    <row r="534" spans="1:11">
      <c r="A534">
        <v>5510</v>
      </c>
      <c r="B534" t="s">
        <v>59</v>
      </c>
      <c r="C534" t="s">
        <v>215</v>
      </c>
      <c r="D534" t="str">
        <f>LEFT(LumberValue[[#This Row],[Partner]],10)&amp;" "&amp;LEFT(LumberValue[[#This Row],[Species]],10)</f>
        <v>Philippine Cherry</v>
      </c>
      <c r="E534" s="2">
        <v>0</v>
      </c>
      <c r="F534" s="2">
        <v>71163</v>
      </c>
      <c r="G534" s="2">
        <v>0</v>
      </c>
      <c r="H534" s="2">
        <v>0</v>
      </c>
      <c r="I534" s="2">
        <v>0</v>
      </c>
      <c r="J534" s="2">
        <v>0</v>
      </c>
    </row>
    <row r="535" spans="1:11">
      <c r="A535">
        <v>5601</v>
      </c>
      <c r="B535" t="s">
        <v>58</v>
      </c>
      <c r="C535" t="s">
        <v>219</v>
      </c>
      <c r="D535" t="str">
        <f>LEFT(LumberValue[[#This Row],[Partner]],10)&amp;" "&amp;LEFT(LumberValue[[#This Row],[Species]],10)</f>
        <v>Malta Yellow Pop</v>
      </c>
      <c r="E535" s="2">
        <v>551310</v>
      </c>
      <c r="F535" s="2">
        <v>383066</v>
      </c>
      <c r="G535" s="2">
        <v>647422</v>
      </c>
      <c r="H535" s="2">
        <v>366019</v>
      </c>
      <c r="I535" s="2">
        <v>230089</v>
      </c>
      <c r="J535" s="2">
        <v>226828</v>
      </c>
      <c r="K535">
        <v>-1</v>
      </c>
    </row>
    <row r="536" spans="1:11">
      <c r="A536">
        <v>5602</v>
      </c>
      <c r="B536" t="s">
        <v>58</v>
      </c>
      <c r="C536" t="s">
        <v>218</v>
      </c>
      <c r="D536" t="str">
        <f>LEFT(LumberValue[[#This Row],[Partner]],10)&amp;" "&amp;LEFT(LumberValue[[#This Row],[Species]],10)</f>
        <v>Malta Ash</v>
      </c>
      <c r="E536" s="2">
        <v>5091</v>
      </c>
      <c r="F536" s="2">
        <v>80594</v>
      </c>
      <c r="G536" s="2">
        <v>19600</v>
      </c>
      <c r="H536" s="2">
        <v>47355</v>
      </c>
      <c r="I536" s="2">
        <v>0</v>
      </c>
      <c r="J536" s="2">
        <v>77200</v>
      </c>
    </row>
    <row r="537" spans="1:11">
      <c r="A537">
        <v>5603</v>
      </c>
      <c r="B537" t="s">
        <v>58</v>
      </c>
      <c r="C537" t="s">
        <v>217</v>
      </c>
      <c r="D537" t="str">
        <f>LEFT(LumberValue[[#This Row],[Partner]],10)&amp;" "&amp;LEFT(LumberValue[[#This Row],[Species]],10)</f>
        <v>Malta Walnut</v>
      </c>
      <c r="E537" s="2">
        <v>8500</v>
      </c>
      <c r="F537" s="2">
        <v>38998</v>
      </c>
      <c r="G537" s="2">
        <v>15000</v>
      </c>
      <c r="H537" s="2">
        <v>59975</v>
      </c>
      <c r="I537" s="2">
        <v>64850</v>
      </c>
      <c r="J537" s="2">
        <v>49500</v>
      </c>
      <c r="K537">
        <v>-24</v>
      </c>
    </row>
    <row r="538" spans="1:11">
      <c r="A538">
        <v>5604</v>
      </c>
      <c r="B538" t="s">
        <v>58</v>
      </c>
      <c r="C538" t="s">
        <v>214</v>
      </c>
      <c r="D538" t="str">
        <f>LEFT(LumberValue[[#This Row],[Partner]],10)&amp;" "&amp;LEFT(LumberValue[[#This Row],[Species]],10)</f>
        <v>Malta Red Oak</v>
      </c>
      <c r="E538" s="2">
        <v>27935</v>
      </c>
      <c r="F538" s="2">
        <v>0</v>
      </c>
      <c r="G538" s="2">
        <v>46300</v>
      </c>
      <c r="H538" s="2">
        <v>4650</v>
      </c>
      <c r="I538" s="2">
        <v>6990</v>
      </c>
      <c r="J538" s="2">
        <v>27315</v>
      </c>
      <c r="K538">
        <v>291</v>
      </c>
    </row>
    <row r="539" spans="1:11">
      <c r="A539">
        <v>5605</v>
      </c>
      <c r="B539" t="s">
        <v>58</v>
      </c>
      <c r="C539" t="s">
        <v>216</v>
      </c>
      <c r="D539" t="str">
        <f>LEFT(LumberValue[[#This Row],[Partner]],10)&amp;" "&amp;LEFT(LumberValue[[#This Row],[Species]],10)</f>
        <v>Malta White Oak</v>
      </c>
      <c r="E539" s="2">
        <v>205181</v>
      </c>
      <c r="F539" s="2">
        <v>108887</v>
      </c>
      <c r="G539" s="2">
        <v>87050</v>
      </c>
      <c r="H539" s="2">
        <v>158002</v>
      </c>
      <c r="I539" s="2">
        <v>32500</v>
      </c>
      <c r="J539" s="2">
        <v>16560</v>
      </c>
      <c r="K539">
        <v>-49</v>
      </c>
    </row>
    <row r="540" spans="1:11">
      <c r="A540">
        <v>5606</v>
      </c>
      <c r="B540" t="s">
        <v>58</v>
      </c>
      <c r="C540" t="s">
        <v>220</v>
      </c>
      <c r="D540" t="str">
        <f>LEFT(LumberValue[[#This Row],[Partner]],10)&amp;" "&amp;LEFT(LumberValue[[#This Row],[Species]],10)</f>
        <v>Malta Maple</v>
      </c>
      <c r="E540" s="2">
        <v>0</v>
      </c>
      <c r="F540" s="2">
        <v>0</v>
      </c>
      <c r="G540" s="2">
        <v>0</v>
      </c>
      <c r="H540" s="2">
        <v>0</v>
      </c>
      <c r="I540" s="2">
        <v>10050</v>
      </c>
      <c r="J540" s="2">
        <v>0</v>
      </c>
    </row>
    <row r="541" spans="1:11">
      <c r="A541">
        <v>5607</v>
      </c>
      <c r="B541" t="s">
        <v>58</v>
      </c>
      <c r="C541" t="s">
        <v>215</v>
      </c>
      <c r="D541" t="str">
        <f>LEFT(LumberValue[[#This Row],[Partner]],10)&amp;" "&amp;LEFT(LumberValue[[#This Row],[Species]],10)</f>
        <v>Malta Cherry</v>
      </c>
      <c r="E541" s="2">
        <v>0</v>
      </c>
      <c r="F541" s="2">
        <v>0</v>
      </c>
      <c r="G541" s="2">
        <v>15000</v>
      </c>
      <c r="H541" s="2">
        <v>0</v>
      </c>
      <c r="I541" s="2">
        <v>7400</v>
      </c>
      <c r="J541" s="2">
        <v>0</v>
      </c>
    </row>
    <row r="542" spans="1:11">
      <c r="A542">
        <v>5608</v>
      </c>
      <c r="B542" t="s">
        <v>58</v>
      </c>
      <c r="C542" t="s">
        <v>223</v>
      </c>
      <c r="D542" t="str">
        <f>LEFT(LumberValue[[#This Row],[Partner]],10)&amp;" "&amp;LEFT(LumberValue[[#This Row],[Species]],10)</f>
        <v>Malta Other Temp</v>
      </c>
      <c r="E542" s="2">
        <v>126135</v>
      </c>
      <c r="F542" s="2">
        <v>146705</v>
      </c>
      <c r="G542" s="2">
        <v>217159</v>
      </c>
      <c r="H542" s="2">
        <v>0</v>
      </c>
      <c r="I542" s="2">
        <v>33411</v>
      </c>
      <c r="J542" s="2">
        <v>0</v>
      </c>
    </row>
    <row r="543" spans="1:11">
      <c r="A543">
        <v>5701</v>
      </c>
      <c r="B543" t="s">
        <v>57</v>
      </c>
      <c r="C543" t="s">
        <v>216</v>
      </c>
      <c r="D543" t="str">
        <f>LEFT(LumberValue[[#This Row],[Partner]],10)&amp;" "&amp;LEFT(LumberValue[[#This Row],[Species]],10)</f>
        <v>Cambodia White Oak</v>
      </c>
      <c r="E543" s="2">
        <v>0</v>
      </c>
      <c r="F543" s="2">
        <v>50000</v>
      </c>
      <c r="G543" s="2">
        <v>0</v>
      </c>
      <c r="H543" s="2">
        <v>6943</v>
      </c>
      <c r="I543" s="2">
        <v>47335</v>
      </c>
      <c r="J543" s="2">
        <v>184858</v>
      </c>
      <c r="K543">
        <v>291</v>
      </c>
    </row>
    <row r="544" spans="1:11">
      <c r="A544">
        <v>5702</v>
      </c>
      <c r="B544" t="s">
        <v>57</v>
      </c>
      <c r="C544" t="s">
        <v>217</v>
      </c>
      <c r="D544" t="str">
        <f>LEFT(LumberValue[[#This Row],[Partner]],10)&amp;" "&amp;LEFT(LumberValue[[#This Row],[Species]],10)</f>
        <v>Cambodia Walnut</v>
      </c>
      <c r="E544" s="2">
        <v>7485</v>
      </c>
      <c r="F544" s="2">
        <v>0</v>
      </c>
      <c r="G544" s="2">
        <v>0</v>
      </c>
      <c r="H544" s="2">
        <v>0</v>
      </c>
      <c r="I544" s="2">
        <v>95691</v>
      </c>
      <c r="J544" s="2">
        <v>62974</v>
      </c>
      <c r="K544">
        <v>-34</v>
      </c>
    </row>
    <row r="545" spans="1:11">
      <c r="A545">
        <v>5703</v>
      </c>
      <c r="B545" t="s">
        <v>57</v>
      </c>
      <c r="C545" t="s">
        <v>219</v>
      </c>
      <c r="D545" t="str">
        <f>LEFT(LumberValue[[#This Row],[Partner]],10)&amp;" "&amp;LEFT(LumberValue[[#This Row],[Species]],10)</f>
        <v>Cambodia Yellow Pop</v>
      </c>
      <c r="E545" s="2">
        <v>26843</v>
      </c>
      <c r="F545" s="2">
        <v>27535</v>
      </c>
      <c r="G545" s="2">
        <v>20256</v>
      </c>
      <c r="H545" s="2">
        <v>12099</v>
      </c>
      <c r="I545" s="2">
        <v>12707</v>
      </c>
      <c r="J545" s="2">
        <v>40803</v>
      </c>
      <c r="K545">
        <v>221</v>
      </c>
    </row>
    <row r="546" spans="1:11">
      <c r="A546">
        <v>5704</v>
      </c>
      <c r="B546" t="s">
        <v>57</v>
      </c>
      <c r="C546" t="s">
        <v>220</v>
      </c>
      <c r="D546" t="str">
        <f>LEFT(LumberValue[[#This Row],[Partner]],10)&amp;" "&amp;LEFT(LumberValue[[#This Row],[Species]],10)</f>
        <v>Cambodia Maple</v>
      </c>
      <c r="E546" s="2">
        <v>47257</v>
      </c>
      <c r="F546" s="2">
        <v>34548</v>
      </c>
      <c r="G546" s="2">
        <v>23564</v>
      </c>
      <c r="H546" s="2">
        <v>0</v>
      </c>
      <c r="I546" s="2">
        <v>0</v>
      </c>
      <c r="J546" s="2">
        <v>40793</v>
      </c>
    </row>
    <row r="547" spans="1:11">
      <c r="A547">
        <v>5705</v>
      </c>
      <c r="B547" t="s">
        <v>57</v>
      </c>
      <c r="C547" t="s">
        <v>218</v>
      </c>
      <c r="D547" t="str">
        <f>LEFT(LumberValue[[#This Row],[Partner]],10)&amp;" "&amp;LEFT(LumberValue[[#This Row],[Species]],10)</f>
        <v>Cambodia Ash</v>
      </c>
      <c r="E547" s="2">
        <v>0</v>
      </c>
      <c r="F547" s="2">
        <v>22000</v>
      </c>
      <c r="G547" s="2">
        <v>0</v>
      </c>
      <c r="H547" s="2">
        <v>0</v>
      </c>
      <c r="I547" s="2">
        <v>0</v>
      </c>
      <c r="J547" s="2">
        <v>32027</v>
      </c>
    </row>
    <row r="548" spans="1:11">
      <c r="A548">
        <v>5706</v>
      </c>
      <c r="B548" t="s">
        <v>57</v>
      </c>
      <c r="C548" t="s">
        <v>223</v>
      </c>
      <c r="D548" t="str">
        <f>LEFT(LumberValue[[#This Row],[Partner]],10)&amp;" "&amp;LEFT(LumberValue[[#This Row],[Species]],10)</f>
        <v>Cambodia Other Temp</v>
      </c>
      <c r="E548" s="2">
        <v>0</v>
      </c>
      <c r="F548" s="2">
        <v>0</v>
      </c>
      <c r="G548" s="2">
        <v>33824</v>
      </c>
      <c r="H548" s="2">
        <v>0</v>
      </c>
      <c r="I548" s="2">
        <v>0</v>
      </c>
      <c r="J548" s="2">
        <v>12226</v>
      </c>
    </row>
    <row r="549" spans="1:11">
      <c r="A549">
        <v>5707</v>
      </c>
      <c r="B549" t="s">
        <v>57</v>
      </c>
      <c r="C549" t="s">
        <v>214</v>
      </c>
      <c r="D549" t="str">
        <f>LEFT(LumberValue[[#This Row],[Partner]],10)&amp;" "&amp;LEFT(LumberValue[[#This Row],[Species]],10)</f>
        <v>Cambodia Red Oak</v>
      </c>
      <c r="E549" s="2">
        <v>7476</v>
      </c>
      <c r="F549" s="2">
        <v>0</v>
      </c>
      <c r="G549" s="2">
        <v>8008</v>
      </c>
      <c r="H549" s="2">
        <v>0</v>
      </c>
      <c r="I549" s="2">
        <v>0</v>
      </c>
      <c r="J549" s="2">
        <v>8125</v>
      </c>
    </row>
    <row r="550" spans="1:11">
      <c r="A550">
        <v>5708</v>
      </c>
      <c r="B550" t="s">
        <v>57</v>
      </c>
      <c r="C550" t="s">
        <v>215</v>
      </c>
      <c r="D550" t="str">
        <f>LEFT(LumberValue[[#This Row],[Partner]],10)&amp;" "&amp;LEFT(LumberValue[[#This Row],[Species]],10)</f>
        <v>Cambodia Cherry</v>
      </c>
      <c r="E550" s="2">
        <v>0</v>
      </c>
      <c r="F550" s="2">
        <v>0</v>
      </c>
      <c r="G550" s="2">
        <v>0</v>
      </c>
      <c r="H550" s="2">
        <v>5045</v>
      </c>
      <c r="I550" s="2">
        <v>0</v>
      </c>
      <c r="J550" s="2">
        <v>5625</v>
      </c>
    </row>
    <row r="551" spans="1:11">
      <c r="A551">
        <v>5709</v>
      </c>
      <c r="B551" t="s">
        <v>57</v>
      </c>
      <c r="C551" t="s">
        <v>222</v>
      </c>
      <c r="D551" t="str">
        <f>LEFT(LumberValue[[#This Row],[Partner]],10)&amp;" "&amp;LEFT(LumberValue[[#This Row],[Species]],10)</f>
        <v>Cambodia Hickory</v>
      </c>
      <c r="E551" s="2">
        <v>221304</v>
      </c>
      <c r="F551" s="2">
        <v>0</v>
      </c>
      <c r="G551" s="2">
        <v>259606</v>
      </c>
      <c r="H551" s="2">
        <v>4285</v>
      </c>
      <c r="I551" s="2">
        <v>0</v>
      </c>
      <c r="J551" s="2">
        <v>3900</v>
      </c>
    </row>
    <row r="552" spans="1:11">
      <c r="A552">
        <v>5710</v>
      </c>
      <c r="B552" t="s">
        <v>57</v>
      </c>
      <c r="C552" t="s">
        <v>221</v>
      </c>
      <c r="D552" t="str">
        <f>LEFT(LumberValue[[#This Row],[Partner]],10)&amp;" "&amp;LEFT(LumberValue[[#This Row],[Species]],10)</f>
        <v>Cambodia Western Re</v>
      </c>
      <c r="E552" s="2">
        <v>0</v>
      </c>
      <c r="F552" s="2">
        <v>0</v>
      </c>
      <c r="G552" s="2">
        <v>25400</v>
      </c>
      <c r="H552" s="2">
        <v>0</v>
      </c>
      <c r="I552" s="2">
        <v>0</v>
      </c>
      <c r="J552" s="2">
        <v>0</v>
      </c>
    </row>
    <row r="553" spans="1:11">
      <c r="A553">
        <v>5801</v>
      </c>
      <c r="B553" t="s">
        <v>56</v>
      </c>
      <c r="C553" t="s">
        <v>216</v>
      </c>
      <c r="D553" t="str">
        <f>LEFT(LumberValue[[#This Row],[Partner]],10)&amp;" "&amp;LEFT(LumberValue[[#This Row],[Species]],10)</f>
        <v>Brazil White Oak</v>
      </c>
      <c r="E553" s="2">
        <v>125124</v>
      </c>
      <c r="F553" s="2">
        <v>394869</v>
      </c>
      <c r="G553" s="2">
        <v>349631</v>
      </c>
      <c r="H553" s="2">
        <v>239141</v>
      </c>
      <c r="I553" s="2">
        <v>240941</v>
      </c>
      <c r="J553" s="2">
        <v>150979</v>
      </c>
      <c r="K553">
        <v>-37</v>
      </c>
    </row>
    <row r="554" spans="1:11">
      <c r="A554">
        <v>5802</v>
      </c>
      <c r="B554" t="s">
        <v>56</v>
      </c>
      <c r="C554" t="s">
        <v>217</v>
      </c>
      <c r="D554" t="str">
        <f>LEFT(LumberValue[[#This Row],[Partner]],10)&amp;" "&amp;LEFT(LumberValue[[#This Row],[Species]],10)</f>
        <v>Brazil Walnut</v>
      </c>
      <c r="E554" s="2">
        <v>260643</v>
      </c>
      <c r="F554" s="2">
        <v>181650</v>
      </c>
      <c r="G554" s="2">
        <v>255377</v>
      </c>
      <c r="H554" s="2">
        <v>163833</v>
      </c>
      <c r="I554" s="2">
        <v>157747</v>
      </c>
      <c r="J554" s="2">
        <v>125512</v>
      </c>
      <c r="K554">
        <v>-20</v>
      </c>
    </row>
    <row r="555" spans="1:11">
      <c r="A555">
        <v>5803</v>
      </c>
      <c r="B555" t="s">
        <v>56</v>
      </c>
      <c r="C555" t="s">
        <v>214</v>
      </c>
      <c r="D555" t="str">
        <f>LEFT(LumberValue[[#This Row],[Partner]],10)&amp;" "&amp;LEFT(LumberValue[[#This Row],[Species]],10)</f>
        <v>Brazil Red Oak</v>
      </c>
      <c r="E555" s="2">
        <v>29833</v>
      </c>
      <c r="F555" s="2">
        <v>12454</v>
      </c>
      <c r="G555" s="2">
        <v>67726</v>
      </c>
      <c r="H555" s="2">
        <v>23056</v>
      </c>
      <c r="I555" s="2">
        <v>99822</v>
      </c>
      <c r="J555" s="2">
        <v>70943</v>
      </c>
      <c r="K555">
        <v>-29</v>
      </c>
    </row>
    <row r="556" spans="1:11">
      <c r="A556">
        <v>5804</v>
      </c>
      <c r="B556" t="s">
        <v>56</v>
      </c>
      <c r="C556" t="s">
        <v>226</v>
      </c>
      <c r="D556" t="str">
        <f>LEFT(LumberValue[[#This Row],[Partner]],10)&amp;" "&amp;LEFT(LumberValue[[#This Row],[Species]],10)</f>
        <v>Brazil Tropical</v>
      </c>
      <c r="E556" s="2">
        <v>434728</v>
      </c>
      <c r="F556" s="2">
        <v>3627</v>
      </c>
      <c r="G556" s="2">
        <v>138490</v>
      </c>
      <c r="H556" s="2">
        <v>149500</v>
      </c>
      <c r="I556" s="2">
        <v>76255</v>
      </c>
      <c r="J556" s="2">
        <v>7303</v>
      </c>
      <c r="K556">
        <v>-90</v>
      </c>
    </row>
    <row r="557" spans="1:11">
      <c r="A557">
        <v>5805</v>
      </c>
      <c r="B557" t="s">
        <v>56</v>
      </c>
      <c r="C557" t="s">
        <v>218</v>
      </c>
      <c r="D557" t="str">
        <f>LEFT(LumberValue[[#This Row],[Partner]],10)&amp;" "&amp;LEFT(LumberValue[[#This Row],[Species]],10)</f>
        <v>Brazil Ash</v>
      </c>
      <c r="E557" s="2">
        <v>29940</v>
      </c>
      <c r="F557" s="2">
        <v>0</v>
      </c>
      <c r="G557" s="2">
        <v>0</v>
      </c>
      <c r="H557" s="2">
        <v>0</v>
      </c>
      <c r="I557" s="2">
        <v>0</v>
      </c>
      <c r="J557" s="2">
        <v>0</v>
      </c>
    </row>
    <row r="558" spans="1:11">
      <c r="A558">
        <v>5806</v>
      </c>
      <c r="B558" t="s">
        <v>56</v>
      </c>
      <c r="C558" t="s">
        <v>222</v>
      </c>
      <c r="D558" t="str">
        <f>LEFT(LumberValue[[#This Row],[Partner]],10)&amp;" "&amp;LEFT(LumberValue[[#This Row],[Species]],10)</f>
        <v>Brazil Hickory</v>
      </c>
      <c r="E558" s="2">
        <v>0</v>
      </c>
      <c r="F558" s="2">
        <v>8903</v>
      </c>
      <c r="G558" s="2">
        <v>38000</v>
      </c>
      <c r="H558" s="2">
        <v>0</v>
      </c>
      <c r="I558" s="2">
        <v>0</v>
      </c>
      <c r="J558" s="2">
        <v>0</v>
      </c>
    </row>
    <row r="559" spans="1:11">
      <c r="A559">
        <v>5807</v>
      </c>
      <c r="B559" t="s">
        <v>56</v>
      </c>
      <c r="C559" t="s">
        <v>223</v>
      </c>
      <c r="D559" t="str">
        <f>LEFT(LumberValue[[#This Row],[Partner]],10)&amp;" "&amp;LEFT(LumberValue[[#This Row],[Species]],10)</f>
        <v>Brazil Other Temp</v>
      </c>
      <c r="E559" s="2">
        <v>0</v>
      </c>
      <c r="F559" s="2">
        <v>23123</v>
      </c>
      <c r="G559" s="2">
        <v>0</v>
      </c>
      <c r="H559" s="2">
        <v>0</v>
      </c>
      <c r="I559" s="2">
        <v>23179</v>
      </c>
      <c r="J559" s="2">
        <v>0</v>
      </c>
    </row>
    <row r="560" spans="1:11">
      <c r="A560">
        <v>5901</v>
      </c>
      <c r="B560" t="s">
        <v>55</v>
      </c>
      <c r="C560" t="s">
        <v>223</v>
      </c>
      <c r="D560" t="str">
        <f>LEFT(LumberValue[[#This Row],[Partner]],10)&amp;" "&amp;LEFT(LumberValue[[#This Row],[Species]],10)</f>
        <v>Cayman Isl Other Temp</v>
      </c>
      <c r="E560" s="2">
        <v>41671</v>
      </c>
      <c r="F560" s="2">
        <v>58470</v>
      </c>
      <c r="G560" s="2">
        <v>82910</v>
      </c>
      <c r="H560" s="2">
        <v>325127</v>
      </c>
      <c r="I560" s="2">
        <v>411569</v>
      </c>
      <c r="J560" s="2">
        <v>285550</v>
      </c>
      <c r="K560">
        <v>-31</v>
      </c>
    </row>
    <row r="561" spans="1:11">
      <c r="A561">
        <v>5902</v>
      </c>
      <c r="B561" t="s">
        <v>55</v>
      </c>
      <c r="C561" t="s">
        <v>216</v>
      </c>
      <c r="D561" t="str">
        <f>LEFT(LumberValue[[#This Row],[Partner]],10)&amp;" "&amp;LEFT(LumberValue[[#This Row],[Species]],10)</f>
        <v>Cayman Isl White Oak</v>
      </c>
      <c r="E561" s="2">
        <v>0</v>
      </c>
      <c r="F561" s="2">
        <v>0</v>
      </c>
      <c r="G561" s="2">
        <v>5552</v>
      </c>
      <c r="H561" s="2">
        <v>2782</v>
      </c>
      <c r="I561" s="2">
        <v>17816</v>
      </c>
      <c r="J561" s="2">
        <v>25253</v>
      </c>
      <c r="K561">
        <v>42</v>
      </c>
    </row>
    <row r="562" spans="1:11">
      <c r="A562">
        <v>5903</v>
      </c>
      <c r="B562" t="s">
        <v>55</v>
      </c>
      <c r="C562" t="s">
        <v>220</v>
      </c>
      <c r="D562" t="str">
        <f>LEFT(LumberValue[[#This Row],[Partner]],10)&amp;" "&amp;LEFT(LumberValue[[#This Row],[Species]],10)</f>
        <v>Cayman Isl Maple</v>
      </c>
      <c r="E562" s="2">
        <v>0</v>
      </c>
      <c r="F562" s="2">
        <v>0</v>
      </c>
      <c r="G562" s="2">
        <v>27180</v>
      </c>
      <c r="H562" s="2">
        <v>19345</v>
      </c>
      <c r="I562" s="2">
        <v>13562</v>
      </c>
      <c r="J562" s="2">
        <v>19785</v>
      </c>
      <c r="K562">
        <v>46</v>
      </c>
    </row>
    <row r="563" spans="1:11">
      <c r="A563">
        <v>5904</v>
      </c>
      <c r="B563" t="s">
        <v>55</v>
      </c>
      <c r="C563" t="s">
        <v>219</v>
      </c>
      <c r="D563" t="str">
        <f>LEFT(LumberValue[[#This Row],[Partner]],10)&amp;" "&amp;LEFT(LumberValue[[#This Row],[Species]],10)</f>
        <v>Cayman Isl Yellow Pop</v>
      </c>
      <c r="E563" s="2">
        <v>6795</v>
      </c>
      <c r="F563" s="2">
        <v>0</v>
      </c>
      <c r="G563" s="2">
        <v>10186</v>
      </c>
      <c r="H563" s="2">
        <v>0</v>
      </c>
      <c r="I563" s="2">
        <v>0</v>
      </c>
      <c r="J563" s="2">
        <v>12904</v>
      </c>
    </row>
    <row r="564" spans="1:11">
      <c r="A564">
        <v>5905</v>
      </c>
      <c r="B564" t="s">
        <v>55</v>
      </c>
      <c r="C564" t="s">
        <v>225</v>
      </c>
      <c r="D564" t="str">
        <f>LEFT(LumberValue[[#This Row],[Partner]],10)&amp;" "&amp;LEFT(LumberValue[[#This Row],[Species]],10)</f>
        <v>Cayman Isl Birch</v>
      </c>
      <c r="E564" s="2">
        <v>4860</v>
      </c>
      <c r="F564" s="2">
        <v>0</v>
      </c>
      <c r="G564" s="2">
        <v>16650</v>
      </c>
      <c r="H564" s="2">
        <v>21345</v>
      </c>
      <c r="I564" s="2">
        <v>0</v>
      </c>
      <c r="J564" s="2">
        <v>5225</v>
      </c>
    </row>
    <row r="565" spans="1:11">
      <c r="A565">
        <v>5906</v>
      </c>
      <c r="B565" t="s">
        <v>55</v>
      </c>
      <c r="C565" t="s">
        <v>215</v>
      </c>
      <c r="D565" t="str">
        <f>LEFT(LumberValue[[#This Row],[Partner]],10)&amp;" "&amp;LEFT(LumberValue[[#This Row],[Species]],10)</f>
        <v>Cayman Isl Cherry</v>
      </c>
      <c r="E565" s="2">
        <v>0</v>
      </c>
      <c r="F565" s="2">
        <v>5188</v>
      </c>
      <c r="G565" s="2">
        <v>0</v>
      </c>
      <c r="H565" s="2">
        <v>0</v>
      </c>
      <c r="I565" s="2">
        <v>0</v>
      </c>
      <c r="J565" s="2">
        <v>0</v>
      </c>
    </row>
    <row r="566" spans="1:11">
      <c r="A566">
        <v>5907</v>
      </c>
      <c r="B566" t="s">
        <v>55</v>
      </c>
      <c r="C566" t="s">
        <v>217</v>
      </c>
      <c r="D566" t="str">
        <f>LEFT(LumberValue[[#This Row],[Partner]],10)&amp;" "&amp;LEFT(LumberValue[[#This Row],[Species]],10)</f>
        <v>Cayman Isl Walnut</v>
      </c>
      <c r="E566" s="2">
        <v>0</v>
      </c>
      <c r="F566" s="2">
        <v>0</v>
      </c>
      <c r="G566" s="2">
        <v>0</v>
      </c>
      <c r="H566" s="2">
        <v>4139</v>
      </c>
      <c r="I566" s="2">
        <v>3309</v>
      </c>
      <c r="J566" s="2">
        <v>0</v>
      </c>
    </row>
    <row r="567" spans="1:11">
      <c r="A567">
        <v>5908</v>
      </c>
      <c r="B567" t="s">
        <v>55</v>
      </c>
      <c r="C567" t="s">
        <v>226</v>
      </c>
      <c r="D567" t="str">
        <f>LEFT(LumberValue[[#This Row],[Partner]],10)&amp;" "&amp;LEFT(LumberValue[[#This Row],[Species]],10)</f>
        <v>Cayman Isl Tropical</v>
      </c>
      <c r="E567" s="2">
        <v>7315</v>
      </c>
      <c r="F567" s="2">
        <v>20421</v>
      </c>
      <c r="G567" s="2">
        <v>0</v>
      </c>
      <c r="H567" s="2">
        <v>13019</v>
      </c>
      <c r="I567" s="2">
        <v>2556</v>
      </c>
      <c r="J567" s="2">
        <v>0</v>
      </c>
    </row>
    <row r="568" spans="1:11">
      <c r="A568">
        <v>6001</v>
      </c>
      <c r="B568" t="s">
        <v>54</v>
      </c>
      <c r="C568" t="s">
        <v>216</v>
      </c>
      <c r="D568" t="str">
        <f>LEFT(LumberValue[[#This Row],[Partner]],10)&amp;" "&amp;LEFT(LumberValue[[#This Row],[Species]],10)</f>
        <v>Paraguay White Oak</v>
      </c>
      <c r="E568" s="2">
        <v>0</v>
      </c>
      <c r="F568" s="2">
        <v>0</v>
      </c>
      <c r="G568" s="2">
        <v>0</v>
      </c>
      <c r="H568" s="2">
        <v>78004</v>
      </c>
      <c r="I568" s="2">
        <v>208284</v>
      </c>
      <c r="J568" s="2">
        <v>340693</v>
      </c>
      <c r="K568">
        <v>64</v>
      </c>
    </row>
    <row r="569" spans="1:11">
      <c r="A569">
        <v>6002</v>
      </c>
      <c r="B569" t="s">
        <v>54</v>
      </c>
      <c r="C569" t="s">
        <v>214</v>
      </c>
      <c r="D569" t="str">
        <f>LEFT(LumberValue[[#This Row],[Partner]],10)&amp;" "&amp;LEFT(LumberValue[[#This Row],[Species]],10)</f>
        <v>Paraguay Red Oak</v>
      </c>
      <c r="E569" s="2">
        <v>0</v>
      </c>
      <c r="F569" s="2">
        <v>0</v>
      </c>
      <c r="G569" s="2">
        <v>0</v>
      </c>
      <c r="H569" s="2">
        <v>53413</v>
      </c>
      <c r="I569" s="2">
        <v>0</v>
      </c>
      <c r="J569" s="2">
        <v>0</v>
      </c>
    </row>
    <row r="570" spans="1:11">
      <c r="A570">
        <v>6101</v>
      </c>
      <c r="B570" t="s">
        <v>53</v>
      </c>
      <c r="C570" t="s">
        <v>226</v>
      </c>
      <c r="D570" t="str">
        <f>LEFT(LumberValue[[#This Row],[Partner]],10)&amp;" "&amp;LEFT(LumberValue[[#This Row],[Species]],10)</f>
        <v>Barbados Tropical</v>
      </c>
      <c r="E570" s="2">
        <v>0</v>
      </c>
      <c r="F570" s="2">
        <v>36555</v>
      </c>
      <c r="G570" s="2">
        <v>93674</v>
      </c>
      <c r="H570" s="2">
        <v>144837</v>
      </c>
      <c r="I570" s="2">
        <v>38564</v>
      </c>
      <c r="J570" s="2">
        <v>70950</v>
      </c>
      <c r="K570">
        <v>84</v>
      </c>
    </row>
    <row r="571" spans="1:11">
      <c r="A571">
        <v>6102</v>
      </c>
      <c r="B571" t="s">
        <v>53</v>
      </c>
      <c r="C571" t="s">
        <v>219</v>
      </c>
      <c r="D571" t="str">
        <f>LEFT(LumberValue[[#This Row],[Partner]],10)&amp;" "&amp;LEFT(LumberValue[[#This Row],[Species]],10)</f>
        <v>Barbados Yellow Pop</v>
      </c>
      <c r="E571" s="2">
        <v>56093</v>
      </c>
      <c r="F571" s="2">
        <v>9814</v>
      </c>
      <c r="G571" s="2">
        <v>202362</v>
      </c>
      <c r="H571" s="2">
        <v>51228</v>
      </c>
      <c r="I571" s="2">
        <v>65600</v>
      </c>
      <c r="J571" s="2">
        <v>58416</v>
      </c>
      <c r="K571">
        <v>-11</v>
      </c>
    </row>
    <row r="572" spans="1:11">
      <c r="A572">
        <v>6103</v>
      </c>
      <c r="B572" t="s">
        <v>53</v>
      </c>
      <c r="C572" t="s">
        <v>223</v>
      </c>
      <c r="D572" t="str">
        <f>LEFT(LumberValue[[#This Row],[Partner]],10)&amp;" "&amp;LEFT(LumberValue[[#This Row],[Species]],10)</f>
        <v>Barbados Other Temp</v>
      </c>
      <c r="E572" s="2">
        <v>36824</v>
      </c>
      <c r="F572" s="2">
        <v>28437</v>
      </c>
      <c r="G572" s="2">
        <v>67818</v>
      </c>
      <c r="H572" s="2">
        <v>31747</v>
      </c>
      <c r="I572" s="2">
        <v>54988</v>
      </c>
      <c r="J572" s="2">
        <v>48534</v>
      </c>
      <c r="K572">
        <v>-12</v>
      </c>
    </row>
    <row r="573" spans="1:11">
      <c r="A573">
        <v>6104</v>
      </c>
      <c r="B573" t="s">
        <v>53</v>
      </c>
      <c r="C573" t="s">
        <v>224</v>
      </c>
      <c r="D573" t="str">
        <f>LEFT(LumberValue[[#This Row],[Partner]],10)&amp;" "&amp;LEFT(LumberValue[[#This Row],[Species]],10)</f>
        <v>Barbados Beech</v>
      </c>
      <c r="E573" s="2">
        <v>0</v>
      </c>
      <c r="F573" s="2">
        <v>0</v>
      </c>
      <c r="G573" s="2">
        <v>0</v>
      </c>
      <c r="H573" s="2">
        <v>0</v>
      </c>
      <c r="I573" s="2">
        <v>0</v>
      </c>
      <c r="J573" s="2">
        <v>38492</v>
      </c>
    </row>
    <row r="574" spans="1:11">
      <c r="A574">
        <v>6105</v>
      </c>
      <c r="B574" t="s">
        <v>53</v>
      </c>
      <c r="C574" t="s">
        <v>216</v>
      </c>
      <c r="D574" t="str">
        <f>LEFT(LumberValue[[#This Row],[Partner]],10)&amp;" "&amp;LEFT(LumberValue[[#This Row],[Species]],10)</f>
        <v>Barbados White Oak</v>
      </c>
      <c r="E574" s="2">
        <v>17098</v>
      </c>
      <c r="F574" s="2">
        <v>14019</v>
      </c>
      <c r="G574" s="2">
        <v>121941</v>
      </c>
      <c r="H574" s="2">
        <v>23554</v>
      </c>
      <c r="I574" s="2">
        <v>13164</v>
      </c>
      <c r="J574" s="2">
        <v>36856</v>
      </c>
      <c r="K574">
        <v>180</v>
      </c>
    </row>
    <row r="575" spans="1:11">
      <c r="A575">
        <v>6106</v>
      </c>
      <c r="B575" t="s">
        <v>53</v>
      </c>
      <c r="C575" t="s">
        <v>218</v>
      </c>
      <c r="D575" t="str">
        <f>LEFT(LumberValue[[#This Row],[Partner]],10)&amp;" "&amp;LEFT(LumberValue[[#This Row],[Species]],10)</f>
        <v>Barbados Ash</v>
      </c>
      <c r="E575" s="2">
        <v>10698</v>
      </c>
      <c r="F575" s="2">
        <v>4960</v>
      </c>
      <c r="G575" s="2">
        <v>15259</v>
      </c>
      <c r="H575" s="2">
        <v>29133</v>
      </c>
      <c r="I575" s="2">
        <v>32654</v>
      </c>
      <c r="J575" s="2">
        <v>12626</v>
      </c>
      <c r="K575">
        <v>-61</v>
      </c>
    </row>
    <row r="576" spans="1:11">
      <c r="A576">
        <v>6107</v>
      </c>
      <c r="B576" t="s">
        <v>53</v>
      </c>
      <c r="C576" t="s">
        <v>214</v>
      </c>
      <c r="D576" t="str">
        <f>LEFT(LumberValue[[#This Row],[Partner]],10)&amp;" "&amp;LEFT(LumberValue[[#This Row],[Species]],10)</f>
        <v>Barbados Red Oak</v>
      </c>
      <c r="E576" s="2">
        <v>0</v>
      </c>
      <c r="F576" s="2">
        <v>0</v>
      </c>
      <c r="G576" s="2">
        <v>0</v>
      </c>
      <c r="H576" s="2">
        <v>0</v>
      </c>
      <c r="I576" s="2">
        <v>0</v>
      </c>
      <c r="J576" s="2">
        <v>11170</v>
      </c>
    </row>
    <row r="577" spans="1:11">
      <c r="A577">
        <v>6108</v>
      </c>
      <c r="B577" t="s">
        <v>53</v>
      </c>
      <c r="C577" t="s">
        <v>215</v>
      </c>
      <c r="D577" t="str">
        <f>LEFT(LumberValue[[#This Row],[Partner]],10)&amp;" "&amp;LEFT(LumberValue[[#This Row],[Species]],10)</f>
        <v>Barbados Cherry</v>
      </c>
      <c r="E577" s="2">
        <v>0</v>
      </c>
      <c r="F577" s="2">
        <v>8335</v>
      </c>
      <c r="G577" s="2">
        <v>0</v>
      </c>
      <c r="H577" s="2">
        <v>0</v>
      </c>
      <c r="I577" s="2">
        <v>0</v>
      </c>
      <c r="J577" s="2">
        <v>7264</v>
      </c>
    </row>
    <row r="578" spans="1:11">
      <c r="A578">
        <v>6109</v>
      </c>
      <c r="B578" t="s">
        <v>53</v>
      </c>
      <c r="C578" t="s">
        <v>217</v>
      </c>
      <c r="D578" t="str">
        <f>LEFT(LumberValue[[#This Row],[Partner]],10)&amp;" "&amp;LEFT(LumberValue[[#This Row],[Species]],10)</f>
        <v>Barbados Walnut</v>
      </c>
      <c r="E578" s="2">
        <v>0</v>
      </c>
      <c r="F578" s="2">
        <v>0</v>
      </c>
      <c r="G578" s="2">
        <v>0</v>
      </c>
      <c r="H578" s="2">
        <v>5413</v>
      </c>
      <c r="I578" s="2">
        <v>0</v>
      </c>
      <c r="J578" s="2">
        <v>3458</v>
      </c>
    </row>
    <row r="579" spans="1:11">
      <c r="A579">
        <v>6110</v>
      </c>
      <c r="B579" t="s">
        <v>53</v>
      </c>
      <c r="C579" t="s">
        <v>220</v>
      </c>
      <c r="D579" t="str">
        <f>LEFT(LumberValue[[#This Row],[Partner]],10)&amp;" "&amp;LEFT(LumberValue[[#This Row],[Species]],10)</f>
        <v>Barbados Maple</v>
      </c>
      <c r="E579" s="2">
        <v>4387</v>
      </c>
      <c r="F579" s="2">
        <v>0</v>
      </c>
      <c r="G579" s="2">
        <v>13300</v>
      </c>
      <c r="H579" s="2">
        <v>6526</v>
      </c>
      <c r="I579" s="2">
        <v>7991</v>
      </c>
      <c r="J579" s="2">
        <v>2572</v>
      </c>
      <c r="K579">
        <v>-68</v>
      </c>
    </row>
    <row r="580" spans="1:11">
      <c r="A580">
        <v>6201</v>
      </c>
      <c r="B580" t="s">
        <v>52</v>
      </c>
      <c r="C580" t="s">
        <v>216</v>
      </c>
      <c r="D580" t="str">
        <f>LEFT(LumberValue[[#This Row],[Partner]],10)&amp;" "&amp;LEFT(LumberValue[[#This Row],[Species]],10)</f>
        <v>Argentina White Oak</v>
      </c>
      <c r="E580" s="2">
        <v>88036</v>
      </c>
      <c r="F580" s="2">
        <v>82323</v>
      </c>
      <c r="G580" s="2">
        <v>107335</v>
      </c>
      <c r="H580" s="2">
        <v>40746</v>
      </c>
      <c r="I580" s="2">
        <v>417356</v>
      </c>
      <c r="J580" s="2">
        <v>129741</v>
      </c>
      <c r="K580">
        <v>-69</v>
      </c>
    </row>
    <row r="581" spans="1:11">
      <c r="A581">
        <v>6202</v>
      </c>
      <c r="B581" t="s">
        <v>52</v>
      </c>
      <c r="C581" t="s">
        <v>223</v>
      </c>
      <c r="D581" t="str">
        <f>LEFT(LumberValue[[#This Row],[Partner]],10)&amp;" "&amp;LEFT(LumberValue[[#This Row],[Species]],10)</f>
        <v>Argentina Other Temp</v>
      </c>
      <c r="E581" s="2">
        <v>0</v>
      </c>
      <c r="F581" s="2">
        <v>0</v>
      </c>
      <c r="G581" s="2">
        <v>0</v>
      </c>
      <c r="H581" s="2">
        <v>0</v>
      </c>
      <c r="I581" s="2">
        <v>40912</v>
      </c>
      <c r="J581" s="2">
        <v>76105</v>
      </c>
      <c r="K581">
        <v>86</v>
      </c>
    </row>
    <row r="582" spans="1:11">
      <c r="A582">
        <v>6203</v>
      </c>
      <c r="B582" t="s">
        <v>52</v>
      </c>
      <c r="C582" t="s">
        <v>214</v>
      </c>
      <c r="D582" t="str">
        <f>LEFT(LumberValue[[#This Row],[Partner]],10)&amp;" "&amp;LEFT(LumberValue[[#This Row],[Species]],10)</f>
        <v>Argentina Red Oak</v>
      </c>
      <c r="E582" s="2">
        <v>78068</v>
      </c>
      <c r="F582" s="2">
        <v>136094</v>
      </c>
      <c r="G582" s="2">
        <v>108715</v>
      </c>
      <c r="H582" s="2">
        <v>87619</v>
      </c>
      <c r="I582" s="2">
        <v>63108</v>
      </c>
      <c r="J582" s="2">
        <v>46151</v>
      </c>
      <c r="K582">
        <v>-27</v>
      </c>
    </row>
    <row r="583" spans="1:11">
      <c r="A583">
        <v>6204</v>
      </c>
      <c r="B583" t="s">
        <v>52</v>
      </c>
      <c r="C583" t="s">
        <v>220</v>
      </c>
      <c r="D583" t="str">
        <f>LEFT(LumberValue[[#This Row],[Partner]],10)&amp;" "&amp;LEFT(LumberValue[[#This Row],[Species]],10)</f>
        <v>Argentina Maple</v>
      </c>
      <c r="E583" s="2">
        <v>0</v>
      </c>
      <c r="F583" s="2">
        <v>15000</v>
      </c>
      <c r="G583" s="2">
        <v>46969</v>
      </c>
      <c r="H583" s="2">
        <v>0</v>
      </c>
      <c r="I583" s="2">
        <v>0</v>
      </c>
      <c r="J583" s="2">
        <v>0</v>
      </c>
    </row>
    <row r="584" spans="1:11">
      <c r="A584">
        <v>6205</v>
      </c>
      <c r="B584" t="s">
        <v>52</v>
      </c>
      <c r="C584" t="s">
        <v>221</v>
      </c>
      <c r="D584" t="str">
        <f>LEFT(LumberValue[[#This Row],[Partner]],10)&amp;" "&amp;LEFT(LumberValue[[#This Row],[Species]],10)</f>
        <v>Argentina Western Re</v>
      </c>
      <c r="E584" s="2">
        <v>0</v>
      </c>
      <c r="F584" s="2">
        <v>0</v>
      </c>
      <c r="G584" s="2">
        <v>0</v>
      </c>
      <c r="H584" s="2">
        <v>16000</v>
      </c>
      <c r="I584" s="2">
        <v>0</v>
      </c>
      <c r="J584" s="2">
        <v>0</v>
      </c>
    </row>
    <row r="585" spans="1:11">
      <c r="A585">
        <v>6206</v>
      </c>
      <c r="B585" t="s">
        <v>52</v>
      </c>
      <c r="C585" t="s">
        <v>222</v>
      </c>
      <c r="D585" t="str">
        <f>LEFT(LumberValue[[#This Row],[Partner]],10)&amp;" "&amp;LEFT(LumberValue[[#This Row],[Species]],10)</f>
        <v>Argentina Hickory</v>
      </c>
      <c r="E585" s="2">
        <v>0</v>
      </c>
      <c r="F585" s="2">
        <v>0</v>
      </c>
      <c r="G585" s="2">
        <v>0</v>
      </c>
      <c r="H585" s="2">
        <v>0</v>
      </c>
      <c r="I585" s="2">
        <v>21000</v>
      </c>
      <c r="J585" s="2">
        <v>0</v>
      </c>
    </row>
    <row r="586" spans="1:11">
      <c r="A586">
        <v>6301</v>
      </c>
      <c r="B586" t="s">
        <v>51</v>
      </c>
      <c r="C586" t="s">
        <v>219</v>
      </c>
      <c r="D586" t="str">
        <f>LEFT(LumberValue[[#This Row],[Partner]],10)&amp;" "&amp;LEFT(LumberValue[[#This Row],[Species]],10)</f>
        <v>Jamaica Yellow Pop</v>
      </c>
      <c r="E586" s="2">
        <v>65538</v>
      </c>
      <c r="F586" s="2">
        <v>240304</v>
      </c>
      <c r="G586" s="2">
        <v>118143</v>
      </c>
      <c r="H586" s="2">
        <v>0</v>
      </c>
      <c r="I586" s="2">
        <v>15102</v>
      </c>
      <c r="J586" s="2">
        <v>71908</v>
      </c>
      <c r="K586">
        <v>376</v>
      </c>
    </row>
    <row r="587" spans="1:11">
      <c r="A587">
        <v>6302</v>
      </c>
      <c r="B587" t="s">
        <v>51</v>
      </c>
      <c r="C587" t="s">
        <v>223</v>
      </c>
      <c r="D587" t="str">
        <f>LEFT(LumberValue[[#This Row],[Partner]],10)&amp;" "&amp;LEFT(LumberValue[[#This Row],[Species]],10)</f>
        <v>Jamaica Other Temp</v>
      </c>
      <c r="E587" s="2">
        <v>0</v>
      </c>
      <c r="F587" s="2">
        <v>45433</v>
      </c>
      <c r="G587" s="2">
        <v>156653</v>
      </c>
      <c r="H587" s="2">
        <v>187380</v>
      </c>
      <c r="I587" s="2">
        <v>171977</v>
      </c>
      <c r="J587" s="2">
        <v>65535</v>
      </c>
      <c r="K587">
        <v>-62</v>
      </c>
    </row>
    <row r="588" spans="1:11">
      <c r="A588">
        <v>6303</v>
      </c>
      <c r="B588" t="s">
        <v>51</v>
      </c>
      <c r="C588" t="s">
        <v>216</v>
      </c>
      <c r="D588" t="str">
        <f>LEFT(LumberValue[[#This Row],[Partner]],10)&amp;" "&amp;LEFT(LumberValue[[#This Row],[Species]],10)</f>
        <v>Jamaica White Oak</v>
      </c>
      <c r="E588" s="2">
        <v>0</v>
      </c>
      <c r="F588" s="2">
        <v>0</v>
      </c>
      <c r="G588" s="2">
        <v>0</v>
      </c>
      <c r="H588" s="2">
        <v>9614</v>
      </c>
      <c r="I588" s="2">
        <v>0</v>
      </c>
      <c r="J588" s="2">
        <v>62656</v>
      </c>
    </row>
    <row r="589" spans="1:11">
      <c r="A589">
        <v>6304</v>
      </c>
      <c r="B589" t="s">
        <v>51</v>
      </c>
      <c r="C589" t="s">
        <v>214</v>
      </c>
      <c r="D589" t="str">
        <f>LEFT(LumberValue[[#This Row],[Partner]],10)&amp;" "&amp;LEFT(LumberValue[[#This Row],[Species]],10)</f>
        <v>Jamaica Red Oak</v>
      </c>
      <c r="E589" s="2">
        <v>3376</v>
      </c>
      <c r="F589" s="2">
        <v>0</v>
      </c>
      <c r="G589" s="2">
        <v>18752</v>
      </c>
      <c r="H589" s="2">
        <v>0</v>
      </c>
      <c r="I589" s="2">
        <v>0</v>
      </c>
      <c r="J589" s="2">
        <v>0</v>
      </c>
    </row>
    <row r="590" spans="1:11">
      <c r="A590">
        <v>6305</v>
      </c>
      <c r="B590" t="s">
        <v>51</v>
      </c>
      <c r="C590" t="s">
        <v>225</v>
      </c>
      <c r="D590" t="str">
        <f>LEFT(LumberValue[[#This Row],[Partner]],10)&amp;" "&amp;LEFT(LumberValue[[#This Row],[Species]],10)</f>
        <v>Jamaica Birch</v>
      </c>
      <c r="E590" s="2">
        <v>0</v>
      </c>
      <c r="F590" s="2">
        <v>0</v>
      </c>
      <c r="G590" s="2">
        <v>0</v>
      </c>
      <c r="H590" s="2">
        <v>6849</v>
      </c>
      <c r="I590" s="2">
        <v>0</v>
      </c>
      <c r="J590" s="2">
        <v>0</v>
      </c>
    </row>
    <row r="591" spans="1:11">
      <c r="A591">
        <v>6306</v>
      </c>
      <c r="B591" t="s">
        <v>51</v>
      </c>
      <c r="C591" t="s">
        <v>222</v>
      </c>
      <c r="D591" t="str">
        <f>LEFT(LumberValue[[#This Row],[Partner]],10)&amp;" "&amp;LEFT(LumberValue[[#This Row],[Species]],10)</f>
        <v>Jamaica Hickory</v>
      </c>
      <c r="E591" s="2">
        <v>19111</v>
      </c>
      <c r="F591" s="2">
        <v>7393</v>
      </c>
      <c r="G591" s="2">
        <v>0</v>
      </c>
      <c r="H591" s="2">
        <v>14220</v>
      </c>
      <c r="I591" s="2">
        <v>139461</v>
      </c>
      <c r="J591" s="2">
        <v>0</v>
      </c>
    </row>
    <row r="592" spans="1:11">
      <c r="A592">
        <v>6307</v>
      </c>
      <c r="B592" t="s">
        <v>51</v>
      </c>
      <c r="C592" t="s">
        <v>217</v>
      </c>
      <c r="D592" t="str">
        <f>LEFT(LumberValue[[#This Row],[Partner]],10)&amp;" "&amp;LEFT(LumberValue[[#This Row],[Species]],10)</f>
        <v>Jamaica Walnut</v>
      </c>
      <c r="E592" s="2">
        <v>7606</v>
      </c>
      <c r="F592" s="2">
        <v>12483</v>
      </c>
      <c r="G592" s="2">
        <v>0</v>
      </c>
      <c r="H592" s="2">
        <v>0</v>
      </c>
      <c r="I592" s="2">
        <v>0</v>
      </c>
      <c r="J592" s="2">
        <v>0</v>
      </c>
    </row>
    <row r="593" spans="1:11">
      <c r="A593">
        <v>6308</v>
      </c>
      <c r="B593" t="s">
        <v>51</v>
      </c>
      <c r="C593" t="s">
        <v>226</v>
      </c>
      <c r="D593" t="str">
        <f>LEFT(LumberValue[[#This Row],[Partner]],10)&amp;" "&amp;LEFT(LumberValue[[#This Row],[Species]],10)</f>
        <v>Jamaica Tropical</v>
      </c>
      <c r="E593" s="2">
        <v>0</v>
      </c>
      <c r="F593" s="2">
        <v>0</v>
      </c>
      <c r="G593" s="2">
        <v>28500</v>
      </c>
      <c r="H593" s="2">
        <v>0</v>
      </c>
      <c r="I593" s="2">
        <v>13120</v>
      </c>
      <c r="J593" s="2">
        <v>0</v>
      </c>
    </row>
    <row r="594" spans="1:11">
      <c r="A594">
        <v>6401</v>
      </c>
      <c r="B594" t="s">
        <v>50</v>
      </c>
      <c r="C594" t="s">
        <v>223</v>
      </c>
      <c r="D594" t="str">
        <f>LEFT(LumberValue[[#This Row],[Partner]],10)&amp;" "&amp;LEFT(LumberValue[[#This Row],[Species]],10)</f>
        <v>Trinidad a Other Temp</v>
      </c>
      <c r="E594" s="2">
        <v>0</v>
      </c>
      <c r="F594" s="2">
        <v>0</v>
      </c>
      <c r="G594" s="2">
        <v>0</v>
      </c>
      <c r="H594" s="2">
        <v>21244</v>
      </c>
      <c r="I594" s="2">
        <v>4206</v>
      </c>
      <c r="J594" s="2">
        <v>93373</v>
      </c>
      <c r="K594" s="1">
        <v>2120</v>
      </c>
    </row>
    <row r="595" spans="1:11">
      <c r="A595">
        <v>6402</v>
      </c>
      <c r="B595" t="s">
        <v>50</v>
      </c>
      <c r="C595" t="s">
        <v>219</v>
      </c>
      <c r="D595" t="str">
        <f>LEFT(LumberValue[[#This Row],[Partner]],10)&amp;" "&amp;LEFT(LumberValue[[#This Row],[Species]],10)</f>
        <v>Trinidad a Yellow Pop</v>
      </c>
      <c r="E595" s="2">
        <v>22350</v>
      </c>
      <c r="F595" s="2">
        <v>48859</v>
      </c>
      <c r="G595" s="2">
        <v>125225</v>
      </c>
      <c r="H595" s="2">
        <v>64117</v>
      </c>
      <c r="I595" s="2">
        <v>44498</v>
      </c>
      <c r="J595" s="2">
        <v>48229</v>
      </c>
      <c r="K595">
        <v>8</v>
      </c>
    </row>
    <row r="596" spans="1:11">
      <c r="A596">
        <v>6403</v>
      </c>
      <c r="B596" t="s">
        <v>50</v>
      </c>
      <c r="C596" t="s">
        <v>214</v>
      </c>
      <c r="D596" t="str">
        <f>LEFT(LumberValue[[#This Row],[Partner]],10)&amp;" "&amp;LEFT(LumberValue[[#This Row],[Species]],10)</f>
        <v>Trinidad a Red Oak</v>
      </c>
      <c r="E596" s="2">
        <v>33753</v>
      </c>
      <c r="F596" s="2">
        <v>0</v>
      </c>
      <c r="G596" s="2">
        <v>0</v>
      </c>
      <c r="H596" s="2">
        <v>0</v>
      </c>
      <c r="I596" s="2">
        <v>0</v>
      </c>
      <c r="J596" s="2">
        <v>36500</v>
      </c>
    </row>
    <row r="597" spans="1:11">
      <c r="A597">
        <v>6404</v>
      </c>
      <c r="B597" t="s">
        <v>50</v>
      </c>
      <c r="C597" t="s">
        <v>216</v>
      </c>
      <c r="D597" t="str">
        <f>LEFT(LumberValue[[#This Row],[Partner]],10)&amp;" "&amp;LEFT(LumberValue[[#This Row],[Species]],10)</f>
        <v>Trinidad a White Oak</v>
      </c>
      <c r="E597" s="2">
        <v>0</v>
      </c>
      <c r="F597" s="2">
        <v>8924</v>
      </c>
      <c r="G597" s="2">
        <v>0</v>
      </c>
      <c r="H597" s="2">
        <v>0</v>
      </c>
      <c r="I597" s="2">
        <v>0</v>
      </c>
      <c r="J597" s="2">
        <v>0</v>
      </c>
    </row>
    <row r="598" spans="1:11">
      <c r="A598">
        <v>6405</v>
      </c>
      <c r="B598" t="s">
        <v>50</v>
      </c>
      <c r="C598" t="s">
        <v>220</v>
      </c>
      <c r="D598" t="str">
        <f>LEFT(LumberValue[[#This Row],[Partner]],10)&amp;" "&amp;LEFT(LumberValue[[#This Row],[Species]],10)</f>
        <v>Trinidad a Maple</v>
      </c>
      <c r="E598" s="2">
        <v>0</v>
      </c>
      <c r="F598" s="2">
        <v>7039</v>
      </c>
      <c r="G598" s="2">
        <v>0</v>
      </c>
      <c r="H598" s="2">
        <v>0</v>
      </c>
      <c r="I598" s="2">
        <v>0</v>
      </c>
      <c r="J598" s="2">
        <v>0</v>
      </c>
    </row>
    <row r="599" spans="1:11">
      <c r="A599">
        <v>6406</v>
      </c>
      <c r="B599" t="s">
        <v>50</v>
      </c>
      <c r="C599" t="s">
        <v>215</v>
      </c>
      <c r="D599" t="str">
        <f>LEFT(LumberValue[[#This Row],[Partner]],10)&amp;" "&amp;LEFT(LumberValue[[#This Row],[Species]],10)</f>
        <v>Trinidad a Cherry</v>
      </c>
      <c r="E599" s="2">
        <v>0</v>
      </c>
      <c r="F599" s="2">
        <v>11544</v>
      </c>
      <c r="G599" s="2">
        <v>0</v>
      </c>
      <c r="H599" s="2">
        <v>0</v>
      </c>
      <c r="I599" s="2">
        <v>0</v>
      </c>
      <c r="J599" s="2">
        <v>0</v>
      </c>
    </row>
    <row r="600" spans="1:11">
      <c r="A600">
        <v>6501</v>
      </c>
      <c r="B600" t="s">
        <v>49</v>
      </c>
      <c r="C600" t="s">
        <v>216</v>
      </c>
      <c r="D600" t="str">
        <f>LEFT(LumberValue[[#This Row],[Partner]],10)&amp;" "&amp;LEFT(LumberValue[[#This Row],[Species]],10)</f>
        <v>Singapore White Oak</v>
      </c>
      <c r="E600" s="2">
        <v>0</v>
      </c>
      <c r="F600" s="2">
        <v>59664</v>
      </c>
      <c r="G600" s="2">
        <v>206219</v>
      </c>
      <c r="H600" s="2">
        <v>13499</v>
      </c>
      <c r="I600" s="2">
        <v>0</v>
      </c>
      <c r="J600" s="2">
        <v>99400</v>
      </c>
    </row>
    <row r="601" spans="1:11">
      <c r="A601">
        <v>6502</v>
      </c>
      <c r="B601" t="s">
        <v>49</v>
      </c>
      <c r="C601" t="s">
        <v>217</v>
      </c>
      <c r="D601" t="str">
        <f>LEFT(LumberValue[[#This Row],[Partner]],10)&amp;" "&amp;LEFT(LumberValue[[#This Row],[Species]],10)</f>
        <v>Singapore Walnut</v>
      </c>
      <c r="E601" s="2">
        <v>73414</v>
      </c>
      <c r="F601" s="2">
        <v>0</v>
      </c>
      <c r="G601" s="2">
        <v>138833</v>
      </c>
      <c r="H601" s="2">
        <v>0</v>
      </c>
      <c r="I601" s="2">
        <v>0</v>
      </c>
      <c r="J601" s="2">
        <v>37081</v>
      </c>
    </row>
    <row r="602" spans="1:11">
      <c r="A602">
        <v>6503</v>
      </c>
      <c r="B602" t="s">
        <v>49</v>
      </c>
      <c r="C602" t="s">
        <v>214</v>
      </c>
      <c r="D602" t="str">
        <f>LEFT(LumberValue[[#This Row],[Partner]],10)&amp;" "&amp;LEFT(LumberValue[[#This Row],[Species]],10)</f>
        <v>Singapore Red Oak</v>
      </c>
      <c r="E602" s="2">
        <v>0</v>
      </c>
      <c r="F602" s="2">
        <v>0</v>
      </c>
      <c r="G602" s="2">
        <v>29070</v>
      </c>
      <c r="H602" s="2">
        <v>0</v>
      </c>
      <c r="I602" s="2">
        <v>0</v>
      </c>
      <c r="J602" s="2">
        <v>23626</v>
      </c>
    </row>
    <row r="603" spans="1:11">
      <c r="A603">
        <v>6504</v>
      </c>
      <c r="B603" t="s">
        <v>49</v>
      </c>
      <c r="C603" t="s">
        <v>218</v>
      </c>
      <c r="D603" t="str">
        <f>LEFT(LumberValue[[#This Row],[Partner]],10)&amp;" "&amp;LEFT(LumberValue[[#This Row],[Species]],10)</f>
        <v>Singapore Ash</v>
      </c>
      <c r="E603" s="2">
        <v>0</v>
      </c>
      <c r="F603" s="2">
        <v>13499</v>
      </c>
      <c r="G603" s="2">
        <v>62025</v>
      </c>
      <c r="H603" s="2">
        <v>0</v>
      </c>
      <c r="I603" s="2">
        <v>7040</v>
      </c>
      <c r="J603" s="2">
        <v>8180</v>
      </c>
      <c r="K603">
        <v>16</v>
      </c>
    </row>
    <row r="604" spans="1:11">
      <c r="A604">
        <v>6505</v>
      </c>
      <c r="B604" t="s">
        <v>49</v>
      </c>
      <c r="C604" t="s">
        <v>222</v>
      </c>
      <c r="D604" t="str">
        <f>LEFT(LumberValue[[#This Row],[Partner]],10)&amp;" "&amp;LEFT(LumberValue[[#This Row],[Species]],10)</f>
        <v>Singapore Hickory</v>
      </c>
      <c r="E604" s="2">
        <v>4372</v>
      </c>
      <c r="F604" s="2">
        <v>10359</v>
      </c>
      <c r="G604" s="2">
        <v>5865</v>
      </c>
      <c r="H604" s="2">
        <v>10845</v>
      </c>
      <c r="I604" s="2">
        <v>11125</v>
      </c>
      <c r="J604" s="2">
        <v>7148</v>
      </c>
      <c r="K604">
        <v>-36</v>
      </c>
    </row>
    <row r="605" spans="1:11">
      <c r="A605">
        <v>6506</v>
      </c>
      <c r="B605" t="s">
        <v>49</v>
      </c>
      <c r="C605" t="s">
        <v>220</v>
      </c>
      <c r="D605" t="str">
        <f>LEFT(LumberValue[[#This Row],[Partner]],10)&amp;" "&amp;LEFT(LumberValue[[#This Row],[Species]],10)</f>
        <v>Singapore Maple</v>
      </c>
      <c r="E605" s="2">
        <v>27075</v>
      </c>
      <c r="F605" s="2">
        <v>16800</v>
      </c>
      <c r="G605" s="2">
        <v>0</v>
      </c>
      <c r="H605" s="2">
        <v>0</v>
      </c>
      <c r="I605" s="2">
        <v>0</v>
      </c>
      <c r="J605" s="2">
        <v>0</v>
      </c>
    </row>
    <row r="606" spans="1:11">
      <c r="A606">
        <v>6507</v>
      </c>
      <c r="B606" t="s">
        <v>49</v>
      </c>
      <c r="C606" t="s">
        <v>219</v>
      </c>
      <c r="D606" t="str">
        <f>LEFT(LumberValue[[#This Row],[Partner]],10)&amp;" "&amp;LEFT(LumberValue[[#This Row],[Species]],10)</f>
        <v>Singapore Yellow Pop</v>
      </c>
      <c r="E606" s="2">
        <v>0</v>
      </c>
      <c r="F606" s="2">
        <v>24400</v>
      </c>
      <c r="G606" s="2">
        <v>0</v>
      </c>
      <c r="H606" s="2">
        <v>0</v>
      </c>
      <c r="I606" s="2">
        <v>0</v>
      </c>
      <c r="J606" s="2">
        <v>0</v>
      </c>
    </row>
    <row r="607" spans="1:11">
      <c r="A607">
        <v>6508</v>
      </c>
      <c r="B607" t="s">
        <v>49</v>
      </c>
      <c r="C607" t="s">
        <v>223</v>
      </c>
      <c r="D607" t="str">
        <f>LEFT(LumberValue[[#This Row],[Partner]],10)&amp;" "&amp;LEFT(LumberValue[[#This Row],[Species]],10)</f>
        <v>Singapore Other Temp</v>
      </c>
      <c r="E607" s="2">
        <v>0</v>
      </c>
      <c r="F607" s="2">
        <v>31897</v>
      </c>
      <c r="G607" s="2">
        <v>0</v>
      </c>
      <c r="H607" s="2">
        <v>0</v>
      </c>
      <c r="I607" s="2">
        <v>8105</v>
      </c>
      <c r="J607" s="2">
        <v>0</v>
      </c>
    </row>
    <row r="608" spans="1:11">
      <c r="A608">
        <v>6509</v>
      </c>
      <c r="B608" t="s">
        <v>49</v>
      </c>
      <c r="C608" t="s">
        <v>226</v>
      </c>
      <c r="D608" t="str">
        <f>LEFT(LumberValue[[#This Row],[Partner]],10)&amp;" "&amp;LEFT(LumberValue[[#This Row],[Species]],10)</f>
        <v>Singapore Tropical</v>
      </c>
      <c r="E608" s="2">
        <v>3413</v>
      </c>
      <c r="F608" s="2">
        <v>13296</v>
      </c>
      <c r="G608" s="2">
        <v>5373</v>
      </c>
      <c r="H608" s="2">
        <v>6733</v>
      </c>
      <c r="I608" s="2">
        <v>7610</v>
      </c>
      <c r="J608" s="2">
        <v>0</v>
      </c>
    </row>
    <row r="609" spans="1:11">
      <c r="A609">
        <v>6601</v>
      </c>
      <c r="B609" t="s">
        <v>48</v>
      </c>
      <c r="C609" t="s">
        <v>214</v>
      </c>
      <c r="D609" t="str">
        <f>LEFT(LumberValue[[#This Row],[Partner]],10)&amp;" "&amp;LEFT(LumberValue[[#This Row],[Species]],10)</f>
        <v>Uruguay Red Oak</v>
      </c>
      <c r="E609" s="2">
        <v>21457</v>
      </c>
      <c r="F609" s="2">
        <v>138618</v>
      </c>
      <c r="G609" s="2">
        <v>89123</v>
      </c>
      <c r="H609" s="2">
        <v>86400</v>
      </c>
      <c r="I609" s="2">
        <v>228258</v>
      </c>
      <c r="J609" s="2">
        <v>163575</v>
      </c>
      <c r="K609">
        <v>-28</v>
      </c>
    </row>
    <row r="610" spans="1:11">
      <c r="A610">
        <v>6602</v>
      </c>
      <c r="B610" t="s">
        <v>48</v>
      </c>
      <c r="C610" t="s">
        <v>216</v>
      </c>
      <c r="D610" t="str">
        <f>LEFT(LumberValue[[#This Row],[Partner]],10)&amp;" "&amp;LEFT(LumberValue[[#This Row],[Species]],10)</f>
        <v>Uruguay White Oak</v>
      </c>
      <c r="E610" s="2">
        <v>65662</v>
      </c>
      <c r="F610" s="2">
        <v>47563</v>
      </c>
      <c r="G610" s="2">
        <v>0</v>
      </c>
      <c r="H610" s="2">
        <v>87207</v>
      </c>
      <c r="I610" s="2">
        <v>0</v>
      </c>
      <c r="J610" s="2">
        <v>0</v>
      </c>
    </row>
    <row r="611" spans="1:11">
      <c r="A611">
        <v>6603</v>
      </c>
      <c r="B611" t="s">
        <v>48</v>
      </c>
      <c r="C611" t="s">
        <v>218</v>
      </c>
      <c r="D611" t="str">
        <f>LEFT(LumberValue[[#This Row],[Partner]],10)&amp;" "&amp;LEFT(LumberValue[[#This Row],[Species]],10)</f>
        <v>Uruguay Ash</v>
      </c>
      <c r="E611" s="2">
        <v>28141</v>
      </c>
      <c r="F611" s="2">
        <v>28689</v>
      </c>
      <c r="G611" s="2">
        <v>0</v>
      </c>
      <c r="H611" s="2">
        <v>0</v>
      </c>
      <c r="I611" s="2">
        <v>0</v>
      </c>
      <c r="J611" s="2">
        <v>0</v>
      </c>
    </row>
    <row r="612" spans="1:11">
      <c r="A612">
        <v>6604</v>
      </c>
      <c r="B612" t="s">
        <v>48</v>
      </c>
      <c r="C612" t="s">
        <v>222</v>
      </c>
      <c r="D612" t="str">
        <f>LEFT(LumberValue[[#This Row],[Partner]],10)&amp;" "&amp;LEFT(LumberValue[[#This Row],[Species]],10)</f>
        <v>Uruguay Hickory</v>
      </c>
      <c r="E612" s="2">
        <v>0</v>
      </c>
      <c r="F612" s="2">
        <v>5443</v>
      </c>
      <c r="G612" s="2">
        <v>0</v>
      </c>
      <c r="H612" s="2">
        <v>0</v>
      </c>
      <c r="I612" s="2">
        <v>0</v>
      </c>
      <c r="J612" s="2">
        <v>0</v>
      </c>
    </row>
    <row r="613" spans="1:11">
      <c r="A613">
        <v>6701</v>
      </c>
      <c r="B613" t="s">
        <v>47</v>
      </c>
      <c r="C613" t="s">
        <v>214</v>
      </c>
      <c r="D613" t="str">
        <f>LEFT(LumberValue[[#This Row],[Partner]],10)&amp;" "&amp;LEFT(LumberValue[[#This Row],[Species]],10)</f>
        <v>Colombia Red Oak</v>
      </c>
      <c r="E613" s="2">
        <v>0</v>
      </c>
      <c r="F613" s="2">
        <v>20886</v>
      </c>
      <c r="G613" s="2">
        <v>71378</v>
      </c>
      <c r="H613" s="2">
        <v>35439</v>
      </c>
      <c r="I613" s="2">
        <v>0</v>
      </c>
      <c r="J613" s="2">
        <v>94100</v>
      </c>
    </row>
    <row r="614" spans="1:11">
      <c r="A614">
        <v>6702</v>
      </c>
      <c r="B614" t="s">
        <v>47</v>
      </c>
      <c r="C614" t="s">
        <v>216</v>
      </c>
      <c r="D614" t="str">
        <f>LEFT(LumberValue[[#This Row],[Partner]],10)&amp;" "&amp;LEFT(LumberValue[[#This Row],[Species]],10)</f>
        <v>Colombia White Oak</v>
      </c>
      <c r="E614" s="2">
        <v>14915</v>
      </c>
      <c r="F614" s="2">
        <v>45609</v>
      </c>
      <c r="G614" s="2">
        <v>62689</v>
      </c>
      <c r="H614" s="2">
        <v>23058</v>
      </c>
      <c r="I614" s="2">
        <v>0</v>
      </c>
      <c r="J614" s="2">
        <v>38061</v>
      </c>
    </row>
    <row r="615" spans="1:11">
      <c r="A615">
        <v>6703</v>
      </c>
      <c r="B615" t="s">
        <v>47</v>
      </c>
      <c r="C615" t="s">
        <v>223</v>
      </c>
      <c r="D615" t="str">
        <f>LEFT(LumberValue[[#This Row],[Partner]],10)&amp;" "&amp;LEFT(LumberValue[[#This Row],[Species]],10)</f>
        <v>Colombia Other Temp</v>
      </c>
      <c r="E615" s="2">
        <v>69924</v>
      </c>
      <c r="F615" s="2">
        <v>0</v>
      </c>
      <c r="G615" s="2">
        <v>42338</v>
      </c>
      <c r="H615" s="2">
        <v>86883</v>
      </c>
      <c r="I615" s="2">
        <v>40460</v>
      </c>
      <c r="J615" s="2">
        <v>22051</v>
      </c>
      <c r="K615">
        <v>-45</v>
      </c>
    </row>
    <row r="616" spans="1:11">
      <c r="A616">
        <v>6704</v>
      </c>
      <c r="B616" t="s">
        <v>47</v>
      </c>
      <c r="C616" t="s">
        <v>220</v>
      </c>
      <c r="D616" t="str">
        <f>LEFT(LumberValue[[#This Row],[Partner]],10)&amp;" "&amp;LEFT(LumberValue[[#This Row],[Species]],10)</f>
        <v>Colombia Maple</v>
      </c>
      <c r="E616" s="2">
        <v>19194</v>
      </c>
      <c r="F616" s="2">
        <v>0</v>
      </c>
      <c r="G616" s="2">
        <v>8063</v>
      </c>
      <c r="H616" s="2">
        <v>0</v>
      </c>
      <c r="I616" s="2">
        <v>3103</v>
      </c>
      <c r="J616" s="2">
        <v>6196</v>
      </c>
      <c r="K616">
        <v>100</v>
      </c>
    </row>
    <row r="617" spans="1:11">
      <c r="A617">
        <v>6705</v>
      </c>
      <c r="B617" t="s">
        <v>47</v>
      </c>
      <c r="C617" t="s">
        <v>222</v>
      </c>
      <c r="D617" t="str">
        <f>LEFT(LumberValue[[#This Row],[Partner]],10)&amp;" "&amp;LEFT(LumberValue[[#This Row],[Species]],10)</f>
        <v>Colombia Hickory</v>
      </c>
      <c r="E617" s="2">
        <v>160737</v>
      </c>
      <c r="F617" s="2">
        <v>6845</v>
      </c>
      <c r="G617" s="2">
        <v>0</v>
      </c>
      <c r="H617" s="2">
        <v>0</v>
      </c>
      <c r="I617" s="2">
        <v>0</v>
      </c>
      <c r="J617" s="2">
        <v>0</v>
      </c>
    </row>
    <row r="618" spans="1:11">
      <c r="A618">
        <v>6801</v>
      </c>
      <c r="B618" t="s">
        <v>46</v>
      </c>
      <c r="C618" t="s">
        <v>223</v>
      </c>
      <c r="D618" t="str">
        <f>LEFT(LumberValue[[#This Row],[Partner]],10)&amp;" "&amp;LEFT(LumberValue[[#This Row],[Species]],10)</f>
        <v>Turks and  Other Temp</v>
      </c>
      <c r="E618" s="2">
        <v>0</v>
      </c>
      <c r="F618" s="2">
        <v>24593</v>
      </c>
      <c r="G618" s="2">
        <v>81496</v>
      </c>
      <c r="H618" s="2">
        <v>39602</v>
      </c>
      <c r="I618" s="2">
        <v>70541</v>
      </c>
      <c r="J618" s="2">
        <v>58686</v>
      </c>
      <c r="K618">
        <v>-17</v>
      </c>
    </row>
    <row r="619" spans="1:11">
      <c r="A619">
        <v>6802</v>
      </c>
      <c r="B619" t="s">
        <v>46</v>
      </c>
      <c r="C619" t="s">
        <v>226</v>
      </c>
      <c r="D619" t="str">
        <f>LEFT(LumberValue[[#This Row],[Partner]],10)&amp;" "&amp;LEFT(LumberValue[[#This Row],[Species]],10)</f>
        <v>Turks and  Tropical</v>
      </c>
      <c r="E619" s="2">
        <v>158584</v>
      </c>
      <c r="F619" s="2">
        <v>163694</v>
      </c>
      <c r="G619" s="2">
        <v>58410</v>
      </c>
      <c r="H619" s="2">
        <v>18021</v>
      </c>
      <c r="I619" s="2">
        <v>114458</v>
      </c>
      <c r="J619" s="2">
        <v>50382</v>
      </c>
      <c r="K619">
        <v>-56</v>
      </c>
    </row>
    <row r="620" spans="1:11">
      <c r="A620">
        <v>6803</v>
      </c>
      <c r="B620" t="s">
        <v>46</v>
      </c>
      <c r="C620" t="s">
        <v>216</v>
      </c>
      <c r="D620" t="str">
        <f>LEFT(LumberValue[[#This Row],[Partner]],10)&amp;" "&amp;LEFT(LumberValue[[#This Row],[Species]],10)</f>
        <v>Turks and  White Oak</v>
      </c>
      <c r="E620" s="2">
        <v>31514</v>
      </c>
      <c r="F620" s="2">
        <v>10730</v>
      </c>
      <c r="G620" s="2">
        <v>22586</v>
      </c>
      <c r="H620" s="2">
        <v>89546</v>
      </c>
      <c r="I620" s="2">
        <v>68251</v>
      </c>
      <c r="J620" s="2">
        <v>37187</v>
      </c>
      <c r="K620">
        <v>-46</v>
      </c>
    </row>
    <row r="621" spans="1:11">
      <c r="A621">
        <v>6804</v>
      </c>
      <c r="B621" t="s">
        <v>46</v>
      </c>
      <c r="C621" t="s">
        <v>214</v>
      </c>
      <c r="D621" t="str">
        <f>LEFT(LumberValue[[#This Row],[Partner]],10)&amp;" "&amp;LEFT(LumberValue[[#This Row],[Species]],10)</f>
        <v>Turks and  Red Oak</v>
      </c>
      <c r="E621" s="2">
        <v>0</v>
      </c>
      <c r="F621" s="2">
        <v>0</v>
      </c>
      <c r="G621" s="2">
        <v>27947</v>
      </c>
      <c r="H621" s="2">
        <v>3721</v>
      </c>
      <c r="I621" s="2">
        <v>0</v>
      </c>
      <c r="J621" s="2">
        <v>0</v>
      </c>
    </row>
    <row r="622" spans="1:11">
      <c r="A622">
        <v>6805</v>
      </c>
      <c r="B622" t="s">
        <v>46</v>
      </c>
      <c r="C622" t="s">
        <v>220</v>
      </c>
      <c r="D622" t="str">
        <f>LEFT(LumberValue[[#This Row],[Partner]],10)&amp;" "&amp;LEFT(LumberValue[[#This Row],[Species]],10)</f>
        <v>Turks and  Maple</v>
      </c>
      <c r="E622" s="2">
        <v>0</v>
      </c>
      <c r="F622" s="2">
        <v>3250</v>
      </c>
      <c r="G622" s="2">
        <v>0</v>
      </c>
      <c r="H622" s="2">
        <v>0</v>
      </c>
      <c r="I622" s="2">
        <v>0</v>
      </c>
      <c r="J622" s="2">
        <v>0</v>
      </c>
    </row>
    <row r="623" spans="1:11">
      <c r="A623">
        <v>6806</v>
      </c>
      <c r="B623" t="s">
        <v>46</v>
      </c>
      <c r="C623" t="s">
        <v>225</v>
      </c>
      <c r="D623" t="str">
        <f>LEFT(LumberValue[[#This Row],[Partner]],10)&amp;" "&amp;LEFT(LumberValue[[#This Row],[Species]],10)</f>
        <v>Turks and  Birch</v>
      </c>
      <c r="E623" s="2">
        <v>0</v>
      </c>
      <c r="F623" s="2">
        <v>0</v>
      </c>
      <c r="G623" s="2">
        <v>0</v>
      </c>
      <c r="H623" s="2">
        <v>0</v>
      </c>
      <c r="I623" s="2">
        <v>28522</v>
      </c>
      <c r="J623" s="2">
        <v>0</v>
      </c>
    </row>
    <row r="624" spans="1:11">
      <c r="A624">
        <v>6807</v>
      </c>
      <c r="B624" t="s">
        <v>46</v>
      </c>
      <c r="C624" t="s">
        <v>217</v>
      </c>
      <c r="D624" t="str">
        <f>LEFT(LumberValue[[#This Row],[Partner]],10)&amp;" "&amp;LEFT(LumberValue[[#This Row],[Species]],10)</f>
        <v>Turks and  Walnut</v>
      </c>
      <c r="E624" s="2">
        <v>0</v>
      </c>
      <c r="F624" s="2">
        <v>0</v>
      </c>
      <c r="G624" s="2">
        <v>0</v>
      </c>
      <c r="H624" s="2">
        <v>10668</v>
      </c>
      <c r="I624" s="2">
        <v>10820</v>
      </c>
      <c r="J624" s="2">
        <v>0</v>
      </c>
    </row>
    <row r="625" spans="1:11">
      <c r="A625">
        <v>6901</v>
      </c>
      <c r="B625" t="s">
        <v>45</v>
      </c>
      <c r="C625" t="s">
        <v>216</v>
      </c>
      <c r="D625" t="str">
        <f>LEFT(LumberValue[[#This Row],[Partner]],10)&amp;" "&amp;LEFT(LumberValue[[#This Row],[Species]],10)</f>
        <v>Latvia White Oak</v>
      </c>
      <c r="E625" s="2">
        <v>0</v>
      </c>
      <c r="F625" s="2">
        <v>0</v>
      </c>
      <c r="G625" s="2">
        <v>30742</v>
      </c>
      <c r="H625" s="2">
        <v>199517</v>
      </c>
      <c r="I625" s="2">
        <v>123686</v>
      </c>
      <c r="J625" s="2">
        <v>88441</v>
      </c>
      <c r="K625">
        <v>-28</v>
      </c>
    </row>
    <row r="626" spans="1:11">
      <c r="A626">
        <v>6902</v>
      </c>
      <c r="B626" t="s">
        <v>45</v>
      </c>
      <c r="C626" t="s">
        <v>214</v>
      </c>
      <c r="D626" t="str">
        <f>LEFT(LumberValue[[#This Row],[Partner]],10)&amp;" "&amp;LEFT(LumberValue[[#This Row],[Species]],10)</f>
        <v>Latvia Red Oak</v>
      </c>
      <c r="E626" s="2">
        <v>0</v>
      </c>
      <c r="F626" s="2">
        <v>0</v>
      </c>
      <c r="G626" s="2">
        <v>0</v>
      </c>
      <c r="H626" s="2">
        <v>0</v>
      </c>
      <c r="I626" s="2">
        <v>0</v>
      </c>
      <c r="J626" s="2">
        <v>49122</v>
      </c>
    </row>
    <row r="627" spans="1:11">
      <c r="A627">
        <v>7001</v>
      </c>
      <c r="B627" t="s">
        <v>44</v>
      </c>
      <c r="C627" t="s">
        <v>220</v>
      </c>
      <c r="D627" t="str">
        <f>LEFT(LumberValue[[#This Row],[Partner]],10)&amp;" "&amp;LEFT(LumberValue[[#This Row],[Species]],10)</f>
        <v>Austria Maple</v>
      </c>
      <c r="E627" s="2">
        <v>0</v>
      </c>
      <c r="F627" s="2">
        <v>0</v>
      </c>
      <c r="G627" s="2">
        <v>65095</v>
      </c>
      <c r="H627" s="2">
        <v>0</v>
      </c>
      <c r="I627" s="2">
        <v>0</v>
      </c>
      <c r="J627" s="2">
        <v>45465</v>
      </c>
    </row>
    <row r="628" spans="1:11">
      <c r="A628">
        <v>7002</v>
      </c>
      <c r="B628" t="s">
        <v>44</v>
      </c>
      <c r="C628" t="s">
        <v>215</v>
      </c>
      <c r="D628" t="str">
        <f>LEFT(LumberValue[[#This Row],[Partner]],10)&amp;" "&amp;LEFT(LumberValue[[#This Row],[Species]],10)</f>
        <v>Austria Cherry</v>
      </c>
      <c r="E628" s="2">
        <v>0</v>
      </c>
      <c r="F628" s="2">
        <v>0</v>
      </c>
      <c r="G628" s="2">
        <v>0</v>
      </c>
      <c r="H628" s="2">
        <v>0</v>
      </c>
      <c r="I628" s="2">
        <v>23482</v>
      </c>
      <c r="J628" s="2">
        <v>34985</v>
      </c>
      <c r="K628">
        <v>49</v>
      </c>
    </row>
    <row r="629" spans="1:11">
      <c r="A629">
        <v>7003</v>
      </c>
      <c r="B629" t="s">
        <v>44</v>
      </c>
      <c r="C629" t="s">
        <v>217</v>
      </c>
      <c r="D629" t="str">
        <f>LEFT(LumberValue[[#This Row],[Partner]],10)&amp;" "&amp;LEFT(LumberValue[[#This Row],[Species]],10)</f>
        <v>Austria Walnut</v>
      </c>
      <c r="E629" s="2">
        <v>139186</v>
      </c>
      <c r="F629" s="2">
        <v>170446</v>
      </c>
      <c r="G629" s="2">
        <v>787047</v>
      </c>
      <c r="H629" s="2">
        <v>187181</v>
      </c>
      <c r="I629" s="2">
        <v>120510</v>
      </c>
      <c r="J629" s="2">
        <v>30000</v>
      </c>
      <c r="K629">
        <v>-75</v>
      </c>
    </row>
    <row r="630" spans="1:11">
      <c r="A630">
        <v>7004</v>
      </c>
      <c r="B630" t="s">
        <v>44</v>
      </c>
      <c r="C630" t="s">
        <v>216</v>
      </c>
      <c r="D630" t="str">
        <f>LEFT(LumberValue[[#This Row],[Partner]],10)&amp;" "&amp;LEFT(LumberValue[[#This Row],[Species]],10)</f>
        <v>Austria White Oak</v>
      </c>
      <c r="E630" s="2">
        <v>0</v>
      </c>
      <c r="F630" s="2">
        <v>0</v>
      </c>
      <c r="G630" s="2">
        <v>83840</v>
      </c>
      <c r="H630" s="2">
        <v>27308</v>
      </c>
      <c r="I630" s="2">
        <v>0</v>
      </c>
      <c r="J630" s="2">
        <v>0</v>
      </c>
    </row>
    <row r="631" spans="1:11">
      <c r="A631">
        <v>7005</v>
      </c>
      <c r="B631" t="s">
        <v>44</v>
      </c>
      <c r="C631" t="s">
        <v>221</v>
      </c>
      <c r="D631" t="str">
        <f>LEFT(LumberValue[[#This Row],[Partner]],10)&amp;" "&amp;LEFT(LumberValue[[#This Row],[Species]],10)</f>
        <v>Austria Western Re</v>
      </c>
      <c r="E631" s="2">
        <v>0</v>
      </c>
      <c r="F631" s="2">
        <v>80558</v>
      </c>
      <c r="G631" s="2">
        <v>0</v>
      </c>
      <c r="H631" s="2">
        <v>0</v>
      </c>
      <c r="I631" s="2">
        <v>0</v>
      </c>
      <c r="J631" s="2">
        <v>0</v>
      </c>
    </row>
    <row r="632" spans="1:11">
      <c r="A632">
        <v>7006</v>
      </c>
      <c r="B632" t="s">
        <v>44</v>
      </c>
      <c r="C632" t="s">
        <v>222</v>
      </c>
      <c r="D632" t="str">
        <f>LEFT(LumberValue[[#This Row],[Partner]],10)&amp;" "&amp;LEFT(LumberValue[[#This Row],[Species]],10)</f>
        <v>Austria Hickory</v>
      </c>
      <c r="E632" s="2">
        <v>0</v>
      </c>
      <c r="F632" s="2">
        <v>32025</v>
      </c>
      <c r="G632" s="2">
        <v>0</v>
      </c>
      <c r="H632" s="2">
        <v>0</v>
      </c>
      <c r="I632" s="2">
        <v>0</v>
      </c>
      <c r="J632" s="2">
        <v>0</v>
      </c>
    </row>
    <row r="633" spans="1:11">
      <c r="A633">
        <v>7007</v>
      </c>
      <c r="B633" t="s">
        <v>44</v>
      </c>
      <c r="C633" t="s">
        <v>223</v>
      </c>
      <c r="D633" t="str">
        <f>LEFT(LumberValue[[#This Row],[Partner]],10)&amp;" "&amp;LEFT(LumberValue[[#This Row],[Species]],10)</f>
        <v>Austria Other Temp</v>
      </c>
      <c r="E633" s="2">
        <v>0</v>
      </c>
      <c r="F633" s="2">
        <v>33250</v>
      </c>
      <c r="G633" s="2">
        <v>0</v>
      </c>
      <c r="H633" s="2">
        <v>0</v>
      </c>
      <c r="I633" s="2">
        <v>0</v>
      </c>
      <c r="J633" s="2">
        <v>0</v>
      </c>
    </row>
    <row r="634" spans="1:11">
      <c r="A634">
        <v>7101</v>
      </c>
      <c r="B634" t="s">
        <v>243</v>
      </c>
      <c r="C634" t="s">
        <v>223</v>
      </c>
      <c r="D634" t="str">
        <f>LEFT(LumberValue[[#This Row],[Partner]],10)&amp;" "&amp;LEFT(LumberValue[[#This Row],[Species]],10)</f>
        <v>Switzerlan Other Temp</v>
      </c>
      <c r="E634" s="2">
        <v>0</v>
      </c>
      <c r="F634" s="2">
        <v>0</v>
      </c>
      <c r="G634" s="2">
        <v>0</v>
      </c>
      <c r="H634" s="2">
        <v>51171</v>
      </c>
      <c r="I634" s="2">
        <v>47178</v>
      </c>
      <c r="J634" s="2">
        <v>52900</v>
      </c>
      <c r="K634">
        <v>12</v>
      </c>
    </row>
    <row r="635" spans="1:11">
      <c r="A635">
        <v>7102</v>
      </c>
      <c r="B635" t="s">
        <v>243</v>
      </c>
      <c r="C635" t="s">
        <v>217</v>
      </c>
      <c r="D635" t="str">
        <f>LEFT(LumberValue[[#This Row],[Partner]],10)&amp;" "&amp;LEFT(LumberValue[[#This Row],[Species]],10)</f>
        <v>Switzerlan Walnut</v>
      </c>
      <c r="E635" s="2">
        <v>56000</v>
      </c>
      <c r="F635" s="2">
        <v>0</v>
      </c>
      <c r="G635" s="2">
        <v>0</v>
      </c>
      <c r="H635" s="2">
        <v>0</v>
      </c>
      <c r="I635" s="2">
        <v>0</v>
      </c>
      <c r="J635" s="2">
        <v>25591</v>
      </c>
    </row>
    <row r="636" spans="1:11">
      <c r="A636">
        <v>7103</v>
      </c>
      <c r="B636" t="s">
        <v>243</v>
      </c>
      <c r="C636" t="s">
        <v>219</v>
      </c>
      <c r="D636" t="str">
        <f>LEFT(LumberValue[[#This Row],[Partner]],10)&amp;" "&amp;LEFT(LumberValue[[#This Row],[Species]],10)</f>
        <v>Switzerlan Yellow Pop</v>
      </c>
      <c r="E636" s="2">
        <v>0</v>
      </c>
      <c r="F636" s="2">
        <v>0</v>
      </c>
      <c r="G636" s="2">
        <v>0</v>
      </c>
      <c r="H636" s="2">
        <v>0</v>
      </c>
      <c r="I636" s="2">
        <v>0</v>
      </c>
      <c r="J636" s="2">
        <v>18109</v>
      </c>
    </row>
    <row r="637" spans="1:11">
      <c r="A637">
        <v>7104</v>
      </c>
      <c r="B637" t="s">
        <v>243</v>
      </c>
      <c r="C637" t="s">
        <v>220</v>
      </c>
      <c r="D637" t="str">
        <f>LEFT(LumberValue[[#This Row],[Partner]],10)&amp;" "&amp;LEFT(LumberValue[[#This Row],[Species]],10)</f>
        <v>Switzerlan Maple</v>
      </c>
      <c r="E637" s="2">
        <v>0</v>
      </c>
      <c r="F637" s="2">
        <v>0</v>
      </c>
      <c r="G637" s="2">
        <v>14700</v>
      </c>
      <c r="H637" s="2">
        <v>0</v>
      </c>
      <c r="I637" s="2">
        <v>0</v>
      </c>
      <c r="J637" s="2">
        <v>7320</v>
      </c>
    </row>
    <row r="638" spans="1:11">
      <c r="A638">
        <v>7105</v>
      </c>
      <c r="B638" t="s">
        <v>243</v>
      </c>
      <c r="C638" t="s">
        <v>226</v>
      </c>
      <c r="D638" t="str">
        <f>LEFT(LumberValue[[#This Row],[Partner]],10)&amp;" "&amp;LEFT(LumberValue[[#This Row],[Species]],10)</f>
        <v>Switzerlan Tropical</v>
      </c>
      <c r="E638" s="2">
        <v>0</v>
      </c>
      <c r="F638" s="2">
        <v>0</v>
      </c>
      <c r="G638" s="2">
        <v>0</v>
      </c>
      <c r="H638" s="2">
        <v>0</v>
      </c>
      <c r="I638" s="2">
        <v>7513</v>
      </c>
      <c r="J638" s="2">
        <v>0</v>
      </c>
    </row>
    <row r="639" spans="1:11">
      <c r="A639">
        <v>7201</v>
      </c>
      <c r="B639" t="s">
        <v>43</v>
      </c>
      <c r="C639" t="s">
        <v>219</v>
      </c>
      <c r="D639" t="str">
        <f>LEFT(LumberValue[[#This Row],[Partner]],10)&amp;" "&amp;LEFT(LumberValue[[#This Row],[Species]],10)</f>
        <v>Ecuador Yellow Pop</v>
      </c>
      <c r="E639" s="2">
        <v>0</v>
      </c>
      <c r="F639" s="2">
        <v>0</v>
      </c>
      <c r="G639" s="2">
        <v>0</v>
      </c>
      <c r="H639" s="2">
        <v>0</v>
      </c>
      <c r="I639" s="2">
        <v>0</v>
      </c>
      <c r="J639" s="2">
        <v>102221</v>
      </c>
    </row>
    <row r="640" spans="1:11">
      <c r="A640">
        <v>7202</v>
      </c>
      <c r="B640" t="s">
        <v>43</v>
      </c>
      <c r="C640" t="s">
        <v>214</v>
      </c>
      <c r="D640" t="str">
        <f>LEFT(LumberValue[[#This Row],[Partner]],10)&amp;" "&amp;LEFT(LumberValue[[#This Row],[Species]],10)</f>
        <v>Ecuador Red Oak</v>
      </c>
      <c r="E640" s="2">
        <v>0</v>
      </c>
      <c r="F640" s="2">
        <v>0</v>
      </c>
      <c r="G640" s="2">
        <v>0</v>
      </c>
      <c r="H640" s="2">
        <v>3440</v>
      </c>
      <c r="I640" s="2">
        <v>0</v>
      </c>
      <c r="J640" s="2">
        <v>0</v>
      </c>
    </row>
    <row r="641" spans="1:11">
      <c r="A641">
        <v>7301</v>
      </c>
      <c r="B641" t="s">
        <v>242</v>
      </c>
      <c r="C641" t="s">
        <v>216</v>
      </c>
      <c r="D641" t="str">
        <f>LEFT(LumberValue[[#This Row],[Partner]],10)&amp;" "&amp;LEFT(LumberValue[[#This Row],[Species]],10)</f>
        <v>Netherland White Oak</v>
      </c>
      <c r="E641" s="2">
        <v>0</v>
      </c>
      <c r="F641" s="2">
        <v>7160</v>
      </c>
      <c r="G641" s="2">
        <v>0</v>
      </c>
      <c r="H641" s="2">
        <v>0</v>
      </c>
      <c r="I641" s="2">
        <v>0</v>
      </c>
      <c r="J641" s="2">
        <v>58287</v>
      </c>
    </row>
    <row r="642" spans="1:11">
      <c r="A642">
        <v>7302</v>
      </c>
      <c r="B642" t="s">
        <v>242</v>
      </c>
      <c r="C642" t="s">
        <v>223</v>
      </c>
      <c r="D642" t="str">
        <f>LEFT(LumberValue[[#This Row],[Partner]],10)&amp;" "&amp;LEFT(LumberValue[[#This Row],[Species]],10)</f>
        <v>Netherland Other Temp</v>
      </c>
      <c r="E642" s="2">
        <v>0</v>
      </c>
      <c r="F642" s="2">
        <v>12869</v>
      </c>
      <c r="G642" s="2">
        <v>0</v>
      </c>
      <c r="H642" s="2">
        <v>0</v>
      </c>
      <c r="I642" s="2">
        <v>46742</v>
      </c>
      <c r="J642" s="2">
        <v>33852</v>
      </c>
      <c r="K642">
        <v>-28</v>
      </c>
    </row>
    <row r="643" spans="1:11">
      <c r="A643">
        <v>7303</v>
      </c>
      <c r="B643" t="s">
        <v>242</v>
      </c>
      <c r="C643" t="s">
        <v>226</v>
      </c>
      <c r="D643" t="str">
        <f>LEFT(LumberValue[[#This Row],[Partner]],10)&amp;" "&amp;LEFT(LumberValue[[#This Row],[Species]],10)</f>
        <v>Netherland Tropical</v>
      </c>
      <c r="E643" s="2">
        <v>3946</v>
      </c>
      <c r="F643" s="2">
        <v>0</v>
      </c>
      <c r="G643" s="2">
        <v>0</v>
      </c>
      <c r="H643" s="2">
        <v>5830</v>
      </c>
      <c r="I643" s="2">
        <v>5821</v>
      </c>
      <c r="J643" s="2">
        <v>7500</v>
      </c>
      <c r="K643">
        <v>29</v>
      </c>
    </row>
    <row r="644" spans="1:11">
      <c r="A644">
        <v>7304</v>
      </c>
      <c r="B644" t="s">
        <v>242</v>
      </c>
      <c r="C644" t="s">
        <v>214</v>
      </c>
      <c r="D644" t="str">
        <f>LEFT(LumberValue[[#This Row],[Partner]],10)&amp;" "&amp;LEFT(LumberValue[[#This Row],[Species]],10)</f>
        <v>Netherland Red Oak</v>
      </c>
      <c r="E644" s="2">
        <v>0</v>
      </c>
      <c r="F644" s="2">
        <v>0</v>
      </c>
      <c r="G644" s="2">
        <v>0</v>
      </c>
      <c r="H644" s="2">
        <v>0</v>
      </c>
      <c r="I644" s="2">
        <v>7513</v>
      </c>
      <c r="J644" s="2">
        <v>0</v>
      </c>
    </row>
    <row r="645" spans="1:11">
      <c r="A645">
        <v>7305</v>
      </c>
      <c r="B645" t="s">
        <v>242</v>
      </c>
      <c r="C645" t="s">
        <v>219</v>
      </c>
      <c r="D645" t="str">
        <f>LEFT(LumberValue[[#This Row],[Partner]],10)&amp;" "&amp;LEFT(LumberValue[[#This Row],[Species]],10)</f>
        <v>Netherland Yellow Pop</v>
      </c>
      <c r="E645" s="2">
        <v>0</v>
      </c>
      <c r="F645" s="2">
        <v>0</v>
      </c>
      <c r="G645" s="2">
        <v>0</v>
      </c>
      <c r="H645" s="2">
        <v>8570</v>
      </c>
      <c r="I645" s="2">
        <v>0</v>
      </c>
      <c r="J645" s="2">
        <v>0</v>
      </c>
    </row>
    <row r="646" spans="1:11">
      <c r="A646">
        <v>7401</v>
      </c>
      <c r="B646" t="s">
        <v>42</v>
      </c>
      <c r="C646" t="s">
        <v>216</v>
      </c>
      <c r="D646" t="str">
        <f>LEFT(LumberValue[[#This Row],[Partner]],10)&amp;" "&amp;LEFT(LumberValue[[#This Row],[Species]],10)</f>
        <v>Czech Repu White Oak</v>
      </c>
      <c r="E646" s="2">
        <v>90634</v>
      </c>
      <c r="F646" s="2">
        <v>74454</v>
      </c>
      <c r="G646" s="2">
        <v>0</v>
      </c>
      <c r="H646" s="2">
        <v>107300</v>
      </c>
      <c r="I646" s="2">
        <v>146581</v>
      </c>
      <c r="J646" s="2">
        <v>95197</v>
      </c>
      <c r="K646">
        <v>-35</v>
      </c>
    </row>
    <row r="647" spans="1:11">
      <c r="A647">
        <v>7402</v>
      </c>
      <c r="B647" t="s">
        <v>42</v>
      </c>
      <c r="C647" t="s">
        <v>214</v>
      </c>
      <c r="D647" t="str">
        <f>LEFT(LumberValue[[#This Row],[Partner]],10)&amp;" "&amp;LEFT(LumberValue[[#This Row],[Species]],10)</f>
        <v>Czech Repu Red Oak</v>
      </c>
      <c r="E647" s="2">
        <v>38995</v>
      </c>
      <c r="F647" s="2">
        <v>0</v>
      </c>
      <c r="G647" s="2">
        <v>0</v>
      </c>
      <c r="H647" s="2">
        <v>0</v>
      </c>
      <c r="I647" s="2">
        <v>0</v>
      </c>
      <c r="J647" s="2">
        <v>0</v>
      </c>
    </row>
    <row r="648" spans="1:11">
      <c r="A648">
        <v>7403</v>
      </c>
      <c r="B648" t="s">
        <v>42</v>
      </c>
      <c r="C648" t="s">
        <v>220</v>
      </c>
      <c r="D648" t="str">
        <f>LEFT(LumberValue[[#This Row],[Partner]],10)&amp;" "&amp;LEFT(LumberValue[[#This Row],[Species]],10)</f>
        <v>Czech Repu Maple</v>
      </c>
      <c r="E648" s="2">
        <v>7616</v>
      </c>
      <c r="F648" s="2">
        <v>18063</v>
      </c>
      <c r="G648" s="2">
        <v>0</v>
      </c>
      <c r="H648" s="2">
        <v>0</v>
      </c>
      <c r="I648" s="2">
        <v>0</v>
      </c>
      <c r="J648" s="2">
        <v>0</v>
      </c>
    </row>
    <row r="649" spans="1:11">
      <c r="A649">
        <v>7404</v>
      </c>
      <c r="B649" t="s">
        <v>42</v>
      </c>
      <c r="C649" t="s">
        <v>222</v>
      </c>
      <c r="D649" t="str">
        <f>LEFT(LumberValue[[#This Row],[Partner]],10)&amp;" "&amp;LEFT(LumberValue[[#This Row],[Species]],10)</f>
        <v>Czech Repu Hickory</v>
      </c>
      <c r="E649" s="2">
        <v>33127</v>
      </c>
      <c r="F649" s="2">
        <v>0</v>
      </c>
      <c r="G649" s="2">
        <v>0</v>
      </c>
      <c r="H649" s="2">
        <v>0</v>
      </c>
      <c r="I649" s="2">
        <v>0</v>
      </c>
      <c r="J649" s="2">
        <v>0</v>
      </c>
    </row>
    <row r="650" spans="1:11">
      <c r="A650">
        <v>7405</v>
      </c>
      <c r="B650" t="s">
        <v>42</v>
      </c>
      <c r="C650" t="s">
        <v>223</v>
      </c>
      <c r="D650" t="str">
        <f>LEFT(LumberValue[[#This Row],[Partner]],10)&amp;" "&amp;LEFT(LumberValue[[#This Row],[Species]],10)</f>
        <v>Czech Repu Other Temp</v>
      </c>
      <c r="E650" s="2">
        <v>0</v>
      </c>
      <c r="F650" s="2">
        <v>21220</v>
      </c>
      <c r="G650" s="2">
        <v>0</v>
      </c>
      <c r="H650" s="2">
        <v>0</v>
      </c>
      <c r="I650" s="2">
        <v>0</v>
      </c>
      <c r="J650" s="2">
        <v>0</v>
      </c>
    </row>
    <row r="651" spans="1:11">
      <c r="A651">
        <v>7501</v>
      </c>
      <c r="B651" t="s">
        <v>244</v>
      </c>
      <c r="C651" t="s">
        <v>216</v>
      </c>
      <c r="D651" t="str">
        <f>LEFT(LumberValue[[#This Row],[Partner]],10)&amp;" "&amp;LEFT(LumberValue[[#This Row],[Species]],10)</f>
        <v>Other Paci White Oak</v>
      </c>
      <c r="E651" s="2">
        <v>0</v>
      </c>
      <c r="F651" s="2">
        <v>0</v>
      </c>
      <c r="G651" s="2">
        <v>0</v>
      </c>
      <c r="H651" s="2">
        <v>0</v>
      </c>
      <c r="I651" s="2">
        <v>0</v>
      </c>
      <c r="J651" s="2">
        <v>84700</v>
      </c>
    </row>
    <row r="652" spans="1:11">
      <c r="A652">
        <v>7601</v>
      </c>
      <c r="B652" t="s">
        <v>41</v>
      </c>
      <c r="C652" t="s">
        <v>214</v>
      </c>
      <c r="D652" t="str">
        <f>LEFT(LumberValue[[#This Row],[Partner]],10)&amp;" "&amp;LEFT(LumberValue[[#This Row],[Species]],10)</f>
        <v>Oman Red Oak</v>
      </c>
      <c r="E652" s="2">
        <v>23520</v>
      </c>
      <c r="F652" s="2">
        <v>0</v>
      </c>
      <c r="G652" s="2">
        <v>0</v>
      </c>
      <c r="H652" s="2">
        <v>131598</v>
      </c>
      <c r="I652" s="2">
        <v>30750</v>
      </c>
      <c r="J652" s="2">
        <v>69353</v>
      </c>
      <c r="K652">
        <v>126</v>
      </c>
    </row>
    <row r="653" spans="1:11">
      <c r="A653">
        <v>7602</v>
      </c>
      <c r="B653" t="s">
        <v>41</v>
      </c>
      <c r="C653" t="s">
        <v>220</v>
      </c>
      <c r="D653" t="str">
        <f>LEFT(LumberValue[[#This Row],[Partner]],10)&amp;" "&amp;LEFT(LumberValue[[#This Row],[Species]],10)</f>
        <v>Oman Maple</v>
      </c>
      <c r="E653" s="2">
        <v>68528</v>
      </c>
      <c r="F653" s="2">
        <v>82567</v>
      </c>
      <c r="G653" s="2">
        <v>0</v>
      </c>
      <c r="H653" s="2">
        <v>83932</v>
      </c>
      <c r="I653" s="2">
        <v>0</v>
      </c>
      <c r="J653" s="2">
        <v>12243</v>
      </c>
    </row>
    <row r="654" spans="1:11">
      <c r="A654">
        <v>7603</v>
      </c>
      <c r="B654" t="s">
        <v>41</v>
      </c>
      <c r="C654" t="s">
        <v>216</v>
      </c>
      <c r="D654" t="str">
        <f>LEFT(LumberValue[[#This Row],[Partner]],10)&amp;" "&amp;LEFT(LumberValue[[#This Row],[Species]],10)</f>
        <v>Oman White Oak</v>
      </c>
      <c r="E654" s="2">
        <v>0</v>
      </c>
      <c r="F654" s="2">
        <v>0</v>
      </c>
      <c r="G654" s="2">
        <v>0</v>
      </c>
      <c r="H654" s="2">
        <v>53265</v>
      </c>
      <c r="I654" s="2">
        <v>0</v>
      </c>
      <c r="J654" s="2">
        <v>0</v>
      </c>
    </row>
    <row r="655" spans="1:11">
      <c r="A655">
        <v>7604</v>
      </c>
      <c r="B655" t="s">
        <v>41</v>
      </c>
      <c r="C655" t="s">
        <v>218</v>
      </c>
      <c r="D655" t="str">
        <f>LEFT(LumberValue[[#This Row],[Partner]],10)&amp;" "&amp;LEFT(LumberValue[[#This Row],[Species]],10)</f>
        <v>Oman Ash</v>
      </c>
      <c r="E655" s="2">
        <v>52297</v>
      </c>
      <c r="F655" s="2">
        <v>63151</v>
      </c>
      <c r="G655" s="2">
        <v>34800</v>
      </c>
      <c r="H655" s="2">
        <v>277774</v>
      </c>
      <c r="I655" s="2">
        <v>35400</v>
      </c>
      <c r="J655" s="2">
        <v>0</v>
      </c>
    </row>
    <row r="656" spans="1:11">
      <c r="A656">
        <v>7605</v>
      </c>
      <c r="B656" t="s">
        <v>41</v>
      </c>
      <c r="C656" t="s">
        <v>222</v>
      </c>
      <c r="D656" t="str">
        <f>LEFT(LumberValue[[#This Row],[Partner]],10)&amp;" "&amp;LEFT(LumberValue[[#This Row],[Species]],10)</f>
        <v>Oman Hickory</v>
      </c>
      <c r="E656" s="2">
        <v>0</v>
      </c>
      <c r="F656" s="2">
        <v>0</v>
      </c>
      <c r="G656" s="2">
        <v>0</v>
      </c>
      <c r="H656" s="2">
        <v>73603</v>
      </c>
      <c r="I656" s="2">
        <v>0</v>
      </c>
      <c r="J656" s="2">
        <v>0</v>
      </c>
    </row>
    <row r="657" spans="1:11">
      <c r="A657">
        <v>7606</v>
      </c>
      <c r="B657" t="s">
        <v>41</v>
      </c>
      <c r="C657" t="s">
        <v>217</v>
      </c>
      <c r="D657" t="str">
        <f>LEFT(LumberValue[[#This Row],[Partner]],10)&amp;" "&amp;LEFT(LumberValue[[#This Row],[Species]],10)</f>
        <v>Oman Walnut</v>
      </c>
      <c r="E657" s="2">
        <v>0</v>
      </c>
      <c r="F657" s="2">
        <v>0</v>
      </c>
      <c r="G657" s="2">
        <v>0</v>
      </c>
      <c r="H657" s="2">
        <v>0</v>
      </c>
      <c r="I657" s="2">
        <v>74204</v>
      </c>
      <c r="J657" s="2">
        <v>0</v>
      </c>
    </row>
    <row r="658" spans="1:11">
      <c r="A658">
        <v>7701</v>
      </c>
      <c r="B658" t="s">
        <v>40</v>
      </c>
      <c r="C658" t="s">
        <v>214</v>
      </c>
      <c r="D658" t="str">
        <f>LEFT(LumberValue[[#This Row],[Partner]],10)&amp;" "&amp;LEFT(LumberValue[[#This Row],[Species]],10)</f>
        <v>Iceland Red Oak</v>
      </c>
      <c r="E658" s="2">
        <v>0</v>
      </c>
      <c r="F658" s="2">
        <v>2629</v>
      </c>
      <c r="G658" s="2">
        <v>0</v>
      </c>
      <c r="H658" s="2">
        <v>0</v>
      </c>
      <c r="I658" s="2">
        <v>0</v>
      </c>
      <c r="J658" s="2">
        <v>57373</v>
      </c>
    </row>
    <row r="659" spans="1:11">
      <c r="A659">
        <v>7702</v>
      </c>
      <c r="B659" t="s">
        <v>40</v>
      </c>
      <c r="C659" t="s">
        <v>216</v>
      </c>
      <c r="D659" t="str">
        <f>LEFT(LumberValue[[#This Row],[Partner]],10)&amp;" "&amp;LEFT(LumberValue[[#This Row],[Species]],10)</f>
        <v>Iceland White Oak</v>
      </c>
      <c r="E659" s="2">
        <v>27935</v>
      </c>
      <c r="F659" s="2">
        <v>12339</v>
      </c>
      <c r="G659" s="2">
        <v>74496</v>
      </c>
      <c r="H659" s="2">
        <v>27663</v>
      </c>
      <c r="I659" s="2">
        <v>41630</v>
      </c>
      <c r="J659" s="2">
        <v>23523</v>
      </c>
      <c r="K659">
        <v>-43</v>
      </c>
    </row>
    <row r="660" spans="1:11">
      <c r="A660">
        <v>7703</v>
      </c>
      <c r="B660" t="s">
        <v>40</v>
      </c>
      <c r="C660" t="s">
        <v>220</v>
      </c>
      <c r="D660" t="str">
        <f>LEFT(LumberValue[[#This Row],[Partner]],10)&amp;" "&amp;LEFT(LumberValue[[#This Row],[Species]],10)</f>
        <v>Iceland Maple</v>
      </c>
      <c r="E660" s="2">
        <v>2975</v>
      </c>
      <c r="F660" s="2">
        <v>0</v>
      </c>
      <c r="G660" s="2">
        <v>0</v>
      </c>
      <c r="H660" s="2">
        <v>0</v>
      </c>
      <c r="I660" s="2">
        <v>0</v>
      </c>
      <c r="J660" s="2">
        <v>0</v>
      </c>
    </row>
    <row r="661" spans="1:11">
      <c r="A661">
        <v>7704</v>
      </c>
      <c r="B661" t="s">
        <v>40</v>
      </c>
      <c r="C661" t="s">
        <v>217</v>
      </c>
      <c r="D661" t="str">
        <f>LEFT(LumberValue[[#This Row],[Partner]],10)&amp;" "&amp;LEFT(LumberValue[[#This Row],[Species]],10)</f>
        <v>Iceland Walnut</v>
      </c>
      <c r="E661" s="2">
        <v>6121</v>
      </c>
      <c r="F661" s="2">
        <v>0</v>
      </c>
      <c r="G661" s="2">
        <v>0</v>
      </c>
      <c r="H661" s="2">
        <v>0</v>
      </c>
      <c r="I661" s="2">
        <v>0</v>
      </c>
      <c r="J661" s="2">
        <v>0</v>
      </c>
    </row>
    <row r="662" spans="1:11">
      <c r="A662">
        <v>7705</v>
      </c>
      <c r="B662" t="s">
        <v>40</v>
      </c>
      <c r="C662" t="s">
        <v>223</v>
      </c>
      <c r="D662" t="str">
        <f>LEFT(LumberValue[[#This Row],[Partner]],10)&amp;" "&amp;LEFT(LumberValue[[#This Row],[Species]],10)</f>
        <v>Iceland Other Temp</v>
      </c>
      <c r="E662" s="2">
        <v>3450</v>
      </c>
      <c r="F662" s="2">
        <v>0</v>
      </c>
      <c r="G662" s="2">
        <v>81000</v>
      </c>
      <c r="H662" s="2">
        <v>0</v>
      </c>
      <c r="I662" s="2">
        <v>0</v>
      </c>
      <c r="J662" s="2">
        <v>0</v>
      </c>
    </row>
    <row r="663" spans="1:11">
      <c r="A663">
        <v>7706</v>
      </c>
      <c r="B663" t="s">
        <v>40</v>
      </c>
      <c r="C663" t="s">
        <v>226</v>
      </c>
      <c r="D663" t="str">
        <f>LEFT(LumberValue[[#This Row],[Partner]],10)&amp;" "&amp;LEFT(LumberValue[[#This Row],[Species]],10)</f>
        <v>Iceland Tropical</v>
      </c>
      <c r="E663" s="2">
        <v>7846</v>
      </c>
      <c r="F663" s="2">
        <v>8808</v>
      </c>
      <c r="G663" s="2">
        <v>0</v>
      </c>
      <c r="H663" s="2">
        <v>0</v>
      </c>
      <c r="I663" s="2">
        <v>0</v>
      </c>
      <c r="J663" s="2">
        <v>0</v>
      </c>
    </row>
    <row r="664" spans="1:11">
      <c r="A664">
        <v>7801</v>
      </c>
      <c r="B664" t="s">
        <v>39</v>
      </c>
      <c r="C664" t="s">
        <v>214</v>
      </c>
      <c r="D664" t="str">
        <f>LEFT(LumberValue[[#This Row],[Partner]],10)&amp;" "&amp;LEFT(LumberValue[[#This Row],[Species]],10)</f>
        <v>Ghana Red Oak</v>
      </c>
      <c r="E664" s="2">
        <v>0</v>
      </c>
      <c r="F664" s="2">
        <v>57960</v>
      </c>
      <c r="G664" s="2">
        <v>85775</v>
      </c>
      <c r="H664" s="2">
        <v>38474</v>
      </c>
      <c r="I664" s="2">
        <v>76923</v>
      </c>
      <c r="J664" s="2">
        <v>43333</v>
      </c>
      <c r="K664">
        <v>-44</v>
      </c>
    </row>
    <row r="665" spans="1:11">
      <c r="A665">
        <v>7802</v>
      </c>
      <c r="B665" t="s">
        <v>39</v>
      </c>
      <c r="C665" t="s">
        <v>222</v>
      </c>
      <c r="D665" t="str">
        <f>LEFT(LumberValue[[#This Row],[Partner]],10)&amp;" "&amp;LEFT(LumberValue[[#This Row],[Species]],10)</f>
        <v>Ghana Hickory</v>
      </c>
      <c r="E665" s="2">
        <v>0</v>
      </c>
      <c r="F665" s="2">
        <v>0</v>
      </c>
      <c r="G665" s="2">
        <v>3975</v>
      </c>
      <c r="H665" s="2">
        <v>0</v>
      </c>
      <c r="I665" s="2">
        <v>0</v>
      </c>
      <c r="J665" s="2">
        <v>0</v>
      </c>
    </row>
    <row r="666" spans="1:11">
      <c r="A666">
        <v>7901</v>
      </c>
      <c r="B666" t="s">
        <v>38</v>
      </c>
      <c r="C666" t="s">
        <v>214</v>
      </c>
      <c r="D666" t="str">
        <f>LEFT(LumberValue[[#This Row],[Partner]],10)&amp;" "&amp;LEFT(LumberValue[[#This Row],[Species]],10)</f>
        <v>Costa Rica Red Oak</v>
      </c>
      <c r="E666" s="2">
        <v>0</v>
      </c>
      <c r="F666" s="2">
        <v>0</v>
      </c>
      <c r="G666" s="2">
        <v>0</v>
      </c>
      <c r="H666" s="2">
        <v>0</v>
      </c>
      <c r="I666" s="2">
        <v>0</v>
      </c>
      <c r="J666" s="2">
        <v>28577</v>
      </c>
    </row>
    <row r="667" spans="1:11">
      <c r="A667">
        <v>7902</v>
      </c>
      <c r="B667" t="s">
        <v>38</v>
      </c>
      <c r="C667" t="s">
        <v>218</v>
      </c>
      <c r="D667" t="str">
        <f>LEFT(LumberValue[[#This Row],[Partner]],10)&amp;" "&amp;LEFT(LumberValue[[#This Row],[Species]],10)</f>
        <v>Costa Rica Ash</v>
      </c>
      <c r="E667" s="2">
        <v>0</v>
      </c>
      <c r="F667" s="2">
        <v>0</v>
      </c>
      <c r="G667" s="2">
        <v>0</v>
      </c>
      <c r="H667" s="2">
        <v>0</v>
      </c>
      <c r="I667" s="2">
        <v>0</v>
      </c>
      <c r="J667" s="2">
        <v>5191</v>
      </c>
    </row>
    <row r="668" spans="1:11">
      <c r="A668">
        <v>7903</v>
      </c>
      <c r="B668" t="s">
        <v>38</v>
      </c>
      <c r="C668" t="s">
        <v>216</v>
      </c>
      <c r="D668" t="str">
        <f>LEFT(LumberValue[[#This Row],[Partner]],10)&amp;" "&amp;LEFT(LumberValue[[#This Row],[Species]],10)</f>
        <v>Costa Rica White Oak</v>
      </c>
      <c r="E668" s="2">
        <v>0</v>
      </c>
      <c r="F668" s="2">
        <v>0</v>
      </c>
      <c r="G668" s="2">
        <v>0</v>
      </c>
      <c r="H668" s="2">
        <v>0</v>
      </c>
      <c r="I668" s="2">
        <v>0</v>
      </c>
      <c r="J668" s="2">
        <v>4789</v>
      </c>
    </row>
    <row r="669" spans="1:11">
      <c r="A669">
        <v>7904</v>
      </c>
      <c r="B669" t="s">
        <v>38</v>
      </c>
      <c r="C669" t="s">
        <v>222</v>
      </c>
      <c r="D669" t="str">
        <f>LEFT(LumberValue[[#This Row],[Partner]],10)&amp;" "&amp;LEFT(LumberValue[[#This Row],[Species]],10)</f>
        <v>Costa Rica Hickory</v>
      </c>
      <c r="E669" s="2">
        <v>0</v>
      </c>
      <c r="F669" s="2">
        <v>7020</v>
      </c>
      <c r="G669" s="2">
        <v>0</v>
      </c>
      <c r="H669" s="2">
        <v>0</v>
      </c>
      <c r="I669" s="2">
        <v>0</v>
      </c>
      <c r="J669" s="2">
        <v>3048</v>
      </c>
    </row>
    <row r="670" spans="1:11">
      <c r="A670">
        <v>7905</v>
      </c>
      <c r="B670" t="s">
        <v>38</v>
      </c>
      <c r="C670" t="s">
        <v>219</v>
      </c>
      <c r="D670" t="str">
        <f>LEFT(LumberValue[[#This Row],[Partner]],10)&amp;" "&amp;LEFT(LumberValue[[#This Row],[Species]],10)</f>
        <v>Costa Rica Yellow Pop</v>
      </c>
      <c r="E670" s="2">
        <v>16568</v>
      </c>
      <c r="F670" s="2">
        <v>21718</v>
      </c>
      <c r="G670" s="2">
        <v>0</v>
      </c>
      <c r="H670" s="2">
        <v>0</v>
      </c>
      <c r="I670" s="2">
        <v>0</v>
      </c>
      <c r="J670" s="2">
        <v>0</v>
      </c>
    </row>
    <row r="671" spans="1:11">
      <c r="A671">
        <v>7906</v>
      </c>
      <c r="B671" t="s">
        <v>38</v>
      </c>
      <c r="C671" t="s">
        <v>223</v>
      </c>
      <c r="D671" t="str">
        <f>LEFT(LumberValue[[#This Row],[Partner]],10)&amp;" "&amp;LEFT(LumberValue[[#This Row],[Species]],10)</f>
        <v>Costa Rica Other Temp</v>
      </c>
      <c r="E671" s="2">
        <v>39420</v>
      </c>
      <c r="F671" s="2">
        <v>0</v>
      </c>
      <c r="G671" s="2">
        <v>0</v>
      </c>
      <c r="H671" s="2">
        <v>4724</v>
      </c>
      <c r="I671" s="2">
        <v>8750</v>
      </c>
      <c r="J671" s="2">
        <v>0</v>
      </c>
    </row>
    <row r="672" spans="1:11">
      <c r="A672">
        <v>7907</v>
      </c>
      <c r="B672" t="s">
        <v>38</v>
      </c>
      <c r="C672" t="s">
        <v>226</v>
      </c>
      <c r="D672" t="str">
        <f>LEFT(LumberValue[[#This Row],[Partner]],10)&amp;" "&amp;LEFT(LumberValue[[#This Row],[Species]],10)</f>
        <v>Costa Rica Tropical</v>
      </c>
      <c r="E672" s="2">
        <v>0</v>
      </c>
      <c r="F672" s="2">
        <v>3998</v>
      </c>
      <c r="G672" s="2">
        <v>0</v>
      </c>
      <c r="H672" s="2">
        <v>0</v>
      </c>
      <c r="I672" s="2">
        <v>4160</v>
      </c>
      <c r="J672" s="2">
        <v>0</v>
      </c>
    </row>
    <row r="673" spans="1:11">
      <c r="A673">
        <v>8001</v>
      </c>
      <c r="B673" t="s">
        <v>37</v>
      </c>
      <c r="C673" t="s">
        <v>218</v>
      </c>
      <c r="D673" t="str">
        <f>LEFT(LumberValue[[#This Row],[Partner]],10)&amp;" "&amp;LEFT(LumberValue[[#This Row],[Species]],10)</f>
        <v>Belize Ash</v>
      </c>
      <c r="E673" s="2">
        <v>14250</v>
      </c>
      <c r="F673" s="2">
        <v>0</v>
      </c>
      <c r="G673" s="2">
        <v>0</v>
      </c>
      <c r="H673" s="2">
        <v>0</v>
      </c>
      <c r="I673" s="2">
        <v>42263</v>
      </c>
      <c r="J673" s="2">
        <v>21072</v>
      </c>
      <c r="K673">
        <v>-50</v>
      </c>
    </row>
    <row r="674" spans="1:11">
      <c r="A674">
        <v>8002</v>
      </c>
      <c r="B674" t="s">
        <v>37</v>
      </c>
      <c r="C674" t="s">
        <v>214</v>
      </c>
      <c r="D674" t="str">
        <f>LEFT(LumberValue[[#This Row],[Partner]],10)&amp;" "&amp;LEFT(LumberValue[[#This Row],[Species]],10)</f>
        <v>Belize Red Oak</v>
      </c>
      <c r="E674" s="2">
        <v>0</v>
      </c>
      <c r="F674" s="2">
        <v>0</v>
      </c>
      <c r="G674" s="2">
        <v>0</v>
      </c>
      <c r="H674" s="2">
        <v>14218</v>
      </c>
      <c r="I674" s="2">
        <v>14142</v>
      </c>
      <c r="J674" s="2">
        <v>16405</v>
      </c>
      <c r="K674">
        <v>16</v>
      </c>
    </row>
    <row r="675" spans="1:11">
      <c r="A675">
        <v>8101</v>
      </c>
      <c r="B675" t="s">
        <v>36</v>
      </c>
      <c r="C675" t="s">
        <v>223</v>
      </c>
      <c r="D675" t="str">
        <f>LEFT(LumberValue[[#This Row],[Partner]],10)&amp;" "&amp;LEFT(LumberValue[[#This Row],[Species]],10)</f>
        <v>Panama Other Temp</v>
      </c>
      <c r="E675" s="2">
        <v>7947</v>
      </c>
      <c r="F675" s="2">
        <v>0</v>
      </c>
      <c r="G675" s="2">
        <v>0</v>
      </c>
      <c r="H675" s="2">
        <v>0</v>
      </c>
      <c r="I675" s="2">
        <v>53093</v>
      </c>
      <c r="J675" s="2">
        <v>37312</v>
      </c>
      <c r="K675">
        <v>-30</v>
      </c>
    </row>
    <row r="676" spans="1:11">
      <c r="A676">
        <v>8102</v>
      </c>
      <c r="B676" t="s">
        <v>36</v>
      </c>
      <c r="C676" t="s">
        <v>216</v>
      </c>
      <c r="D676" t="str">
        <f>LEFT(LumberValue[[#This Row],[Partner]],10)&amp;" "&amp;LEFT(LumberValue[[#This Row],[Species]],10)</f>
        <v>Panama White Oak</v>
      </c>
      <c r="E676" s="2">
        <v>3964</v>
      </c>
      <c r="F676" s="2">
        <v>0</v>
      </c>
      <c r="G676" s="2">
        <v>0</v>
      </c>
      <c r="H676" s="2">
        <v>0</v>
      </c>
      <c r="I676" s="2">
        <v>0</v>
      </c>
      <c r="J676" s="2">
        <v>0</v>
      </c>
    </row>
    <row r="677" spans="1:11">
      <c r="A677">
        <v>8103</v>
      </c>
      <c r="B677" t="s">
        <v>36</v>
      </c>
      <c r="C677" t="s">
        <v>224</v>
      </c>
      <c r="D677" t="str">
        <f>LEFT(LumberValue[[#This Row],[Partner]],10)&amp;" "&amp;LEFT(LumberValue[[#This Row],[Species]],10)</f>
        <v>Panama Beech</v>
      </c>
      <c r="E677" s="2">
        <v>0</v>
      </c>
      <c r="F677" s="2">
        <v>3270</v>
      </c>
      <c r="G677" s="2">
        <v>0</v>
      </c>
      <c r="H677" s="2">
        <v>0</v>
      </c>
      <c r="I677" s="2">
        <v>0</v>
      </c>
      <c r="J677" s="2">
        <v>0</v>
      </c>
    </row>
    <row r="678" spans="1:11">
      <c r="A678">
        <v>8104</v>
      </c>
      <c r="B678" t="s">
        <v>36</v>
      </c>
      <c r="C678" t="s">
        <v>215</v>
      </c>
      <c r="D678" t="str">
        <f>LEFT(LumberValue[[#This Row],[Partner]],10)&amp;" "&amp;LEFT(LumberValue[[#This Row],[Species]],10)</f>
        <v>Panama Cherry</v>
      </c>
      <c r="E678" s="2">
        <v>15000</v>
      </c>
      <c r="F678" s="2">
        <v>0</v>
      </c>
      <c r="G678" s="2">
        <v>0</v>
      </c>
      <c r="H678" s="2">
        <v>0</v>
      </c>
      <c r="I678" s="2">
        <v>0</v>
      </c>
      <c r="J678" s="2">
        <v>0</v>
      </c>
    </row>
    <row r="679" spans="1:11">
      <c r="A679">
        <v>8201</v>
      </c>
      <c r="B679" t="s">
        <v>35</v>
      </c>
      <c r="C679" t="s">
        <v>226</v>
      </c>
      <c r="D679" t="str">
        <f>LEFT(LumberValue[[#This Row],[Partner]],10)&amp;" "&amp;LEFT(LumberValue[[#This Row],[Species]],10)</f>
        <v>Nigeria Tropical</v>
      </c>
      <c r="E679" s="2">
        <v>0</v>
      </c>
      <c r="F679" s="2">
        <v>0</v>
      </c>
      <c r="G679" s="2">
        <v>0</v>
      </c>
      <c r="H679" s="2">
        <v>0</v>
      </c>
      <c r="I679" s="2">
        <v>0</v>
      </c>
      <c r="J679" s="2">
        <v>19250</v>
      </c>
    </row>
    <row r="680" spans="1:11">
      <c r="A680">
        <v>8202</v>
      </c>
      <c r="B680" t="s">
        <v>35</v>
      </c>
      <c r="C680" t="s">
        <v>221</v>
      </c>
      <c r="D680" t="str">
        <f>LEFT(LumberValue[[#This Row],[Partner]],10)&amp;" "&amp;LEFT(LumberValue[[#This Row],[Species]],10)</f>
        <v>Nigeria Western Re</v>
      </c>
      <c r="E680" s="2">
        <v>0</v>
      </c>
      <c r="F680" s="2">
        <v>0</v>
      </c>
      <c r="G680" s="2">
        <v>0</v>
      </c>
      <c r="H680" s="2">
        <v>0</v>
      </c>
      <c r="I680" s="2">
        <v>0</v>
      </c>
      <c r="J680" s="2">
        <v>15548</v>
      </c>
    </row>
    <row r="681" spans="1:11">
      <c r="A681">
        <v>8301</v>
      </c>
      <c r="B681" t="s">
        <v>34</v>
      </c>
      <c r="C681" t="s">
        <v>214</v>
      </c>
      <c r="D681" t="str">
        <f>LEFT(LumberValue[[#This Row],[Partner]],10)&amp;" "&amp;LEFT(LumberValue[[#This Row],[Species]],10)</f>
        <v>Bosnia and Red Oak</v>
      </c>
      <c r="E681" s="2">
        <v>0</v>
      </c>
      <c r="F681" s="2">
        <v>0</v>
      </c>
      <c r="G681" s="2">
        <v>0</v>
      </c>
      <c r="H681" s="2">
        <v>0</v>
      </c>
      <c r="I681" s="2">
        <v>0</v>
      </c>
      <c r="J681" s="2">
        <v>34542</v>
      </c>
    </row>
    <row r="682" spans="1:11">
      <c r="A682">
        <v>8401</v>
      </c>
      <c r="B682" t="s">
        <v>33</v>
      </c>
      <c r="C682" t="s">
        <v>214</v>
      </c>
      <c r="D682" t="str">
        <f>LEFT(LumberValue[[#This Row],[Partner]],10)&amp;" "&amp;LEFT(LumberValue[[#This Row],[Species]],10)</f>
        <v>Seychelles Red Oak</v>
      </c>
      <c r="E682" s="2">
        <v>0</v>
      </c>
      <c r="F682" s="2">
        <v>0</v>
      </c>
      <c r="G682" s="2">
        <v>0</v>
      </c>
      <c r="H682" s="2">
        <v>0</v>
      </c>
      <c r="I682" s="2">
        <v>30688</v>
      </c>
      <c r="J682" s="2">
        <v>33000</v>
      </c>
      <c r="K682">
        <v>8</v>
      </c>
    </row>
    <row r="683" spans="1:11">
      <c r="A683">
        <v>8402</v>
      </c>
      <c r="B683" t="s">
        <v>33</v>
      </c>
      <c r="C683" t="s">
        <v>216</v>
      </c>
      <c r="D683" t="str">
        <f>LEFT(LumberValue[[#This Row],[Partner]],10)&amp;" "&amp;LEFT(LumberValue[[#This Row],[Species]],10)</f>
        <v>Seychelles White Oak</v>
      </c>
      <c r="E683" s="2">
        <v>130789</v>
      </c>
      <c r="F683" s="2">
        <v>0</v>
      </c>
      <c r="G683" s="2">
        <v>0</v>
      </c>
      <c r="H683" s="2">
        <v>0</v>
      </c>
      <c r="I683" s="2">
        <v>0</v>
      </c>
      <c r="J683" s="2">
        <v>0</v>
      </c>
    </row>
    <row r="684" spans="1:11">
      <c r="A684">
        <v>8403</v>
      </c>
      <c r="B684" t="s">
        <v>33</v>
      </c>
      <c r="C684" t="s">
        <v>219</v>
      </c>
      <c r="D684" t="str">
        <f>LEFT(LumberValue[[#This Row],[Partner]],10)&amp;" "&amp;LEFT(LumberValue[[#This Row],[Species]],10)</f>
        <v>Seychelles Yellow Pop</v>
      </c>
      <c r="E684" s="2">
        <v>0</v>
      </c>
      <c r="F684" s="2">
        <v>0</v>
      </c>
      <c r="G684" s="2">
        <v>37302</v>
      </c>
      <c r="H684" s="2">
        <v>0</v>
      </c>
      <c r="I684" s="2">
        <v>0</v>
      </c>
      <c r="J684" s="2">
        <v>0</v>
      </c>
    </row>
    <row r="685" spans="1:11">
      <c r="A685">
        <v>8501</v>
      </c>
      <c r="B685" t="s">
        <v>32</v>
      </c>
      <c r="C685" t="s">
        <v>223</v>
      </c>
      <c r="D685" t="str">
        <f>LEFT(LumberValue[[#This Row],[Partner]],10)&amp;" "&amp;LEFT(LumberValue[[#This Row],[Species]],10)</f>
        <v>Somalia Other Temp</v>
      </c>
      <c r="E685" s="2">
        <v>0</v>
      </c>
      <c r="F685" s="2">
        <v>0</v>
      </c>
      <c r="G685" s="2">
        <v>0</v>
      </c>
      <c r="H685" s="2">
        <v>0</v>
      </c>
      <c r="I685" s="2">
        <v>0</v>
      </c>
      <c r="J685" s="2">
        <v>31552</v>
      </c>
    </row>
    <row r="686" spans="1:11">
      <c r="A686">
        <v>8601</v>
      </c>
      <c r="B686" t="s">
        <v>31</v>
      </c>
      <c r="C686" t="s">
        <v>214</v>
      </c>
      <c r="D686" t="str">
        <f>LEFT(LumberValue[[#This Row],[Partner]],10)&amp;" "&amp;LEFT(LumberValue[[#This Row],[Species]],10)</f>
        <v>Albania Red Oak</v>
      </c>
      <c r="E686" s="2">
        <v>20967</v>
      </c>
      <c r="F686" s="2">
        <v>79695</v>
      </c>
      <c r="G686" s="2">
        <v>115986</v>
      </c>
      <c r="H686" s="2">
        <v>93642</v>
      </c>
      <c r="I686" s="2">
        <v>220124</v>
      </c>
      <c r="J686" s="2">
        <v>26998</v>
      </c>
      <c r="K686">
        <v>-88</v>
      </c>
    </row>
    <row r="687" spans="1:11">
      <c r="A687">
        <v>8602</v>
      </c>
      <c r="B687" t="s">
        <v>31</v>
      </c>
      <c r="C687" t="s">
        <v>216</v>
      </c>
      <c r="D687" t="str">
        <f>LEFT(LumberValue[[#This Row],[Partner]],10)&amp;" "&amp;LEFT(LumberValue[[#This Row],[Species]],10)</f>
        <v>Albania White Oak</v>
      </c>
      <c r="E687" s="2">
        <v>0</v>
      </c>
      <c r="F687" s="2">
        <v>0</v>
      </c>
      <c r="G687" s="2">
        <v>0</v>
      </c>
      <c r="H687" s="2">
        <v>31512</v>
      </c>
      <c r="I687" s="2">
        <v>0</v>
      </c>
      <c r="J687" s="2">
        <v>0</v>
      </c>
    </row>
    <row r="688" spans="1:11">
      <c r="A688">
        <v>8603</v>
      </c>
      <c r="B688" t="s">
        <v>31</v>
      </c>
      <c r="C688" t="s">
        <v>218</v>
      </c>
      <c r="D688" t="str">
        <f>LEFT(LumberValue[[#This Row],[Partner]],10)&amp;" "&amp;LEFT(LumberValue[[#This Row],[Species]],10)</f>
        <v>Albania Ash</v>
      </c>
      <c r="E688" s="2">
        <v>0</v>
      </c>
      <c r="F688" s="2">
        <v>0</v>
      </c>
      <c r="G688" s="2">
        <v>32875</v>
      </c>
      <c r="H688" s="2">
        <v>0</v>
      </c>
      <c r="I688" s="2">
        <v>0</v>
      </c>
      <c r="J688" s="2">
        <v>0</v>
      </c>
    </row>
    <row r="689" spans="1:11">
      <c r="A689">
        <v>8701</v>
      </c>
      <c r="B689" t="s">
        <v>30</v>
      </c>
      <c r="C689" t="s">
        <v>226</v>
      </c>
      <c r="D689" t="str">
        <f>LEFT(LumberValue[[#This Row],[Partner]],10)&amp;" "&amp;LEFT(LumberValue[[#This Row],[Species]],10)</f>
        <v>Bermuda Tropical</v>
      </c>
      <c r="E689" s="2">
        <v>16684</v>
      </c>
      <c r="F689" s="2">
        <v>41255</v>
      </c>
      <c r="G689" s="2">
        <v>0</v>
      </c>
      <c r="H689" s="2">
        <v>29916</v>
      </c>
      <c r="I689" s="2">
        <v>27871</v>
      </c>
      <c r="J689" s="2">
        <v>10238</v>
      </c>
      <c r="K689">
        <v>-63</v>
      </c>
    </row>
    <row r="690" spans="1:11">
      <c r="A690">
        <v>8702</v>
      </c>
      <c r="B690" t="s">
        <v>30</v>
      </c>
      <c r="C690" t="s">
        <v>223</v>
      </c>
      <c r="D690" t="str">
        <f>LEFT(LumberValue[[#This Row],[Partner]],10)&amp;" "&amp;LEFT(LumberValue[[#This Row],[Species]],10)</f>
        <v>Bermuda Other Temp</v>
      </c>
      <c r="E690" s="2">
        <v>5630</v>
      </c>
      <c r="F690" s="2">
        <v>21358</v>
      </c>
      <c r="G690" s="2">
        <v>99259</v>
      </c>
      <c r="H690" s="2">
        <v>26319</v>
      </c>
      <c r="I690" s="2">
        <v>65785</v>
      </c>
      <c r="J690" s="2">
        <v>7669</v>
      </c>
      <c r="K690">
        <v>-88</v>
      </c>
    </row>
    <row r="691" spans="1:11">
      <c r="A691">
        <v>8703</v>
      </c>
      <c r="B691" t="s">
        <v>30</v>
      </c>
      <c r="C691" t="s">
        <v>216</v>
      </c>
      <c r="D691" t="str">
        <f>LEFT(LumberValue[[#This Row],[Partner]],10)&amp;" "&amp;LEFT(LumberValue[[#This Row],[Species]],10)</f>
        <v>Bermuda White Oak</v>
      </c>
      <c r="E691" s="2">
        <v>0</v>
      </c>
      <c r="F691" s="2">
        <v>26502</v>
      </c>
      <c r="G691" s="2">
        <v>0</v>
      </c>
      <c r="H691" s="2">
        <v>14939</v>
      </c>
      <c r="I691" s="2">
        <v>12079</v>
      </c>
      <c r="J691" s="2">
        <v>5400</v>
      </c>
      <c r="K691">
        <v>-55</v>
      </c>
    </row>
    <row r="692" spans="1:11">
      <c r="A692">
        <v>8704</v>
      </c>
      <c r="B692" t="s">
        <v>30</v>
      </c>
      <c r="C692" t="s">
        <v>214</v>
      </c>
      <c r="D692" t="str">
        <f>LEFT(LumberValue[[#This Row],[Partner]],10)&amp;" "&amp;LEFT(LumberValue[[#This Row],[Species]],10)</f>
        <v>Bermuda Red Oak</v>
      </c>
      <c r="E692" s="2">
        <v>0</v>
      </c>
      <c r="F692" s="2">
        <v>0</v>
      </c>
      <c r="G692" s="2">
        <v>10544</v>
      </c>
      <c r="H692" s="2">
        <v>0</v>
      </c>
      <c r="I692" s="2">
        <v>0</v>
      </c>
      <c r="J692" s="2">
        <v>0</v>
      </c>
    </row>
    <row r="693" spans="1:11">
      <c r="A693">
        <v>8705</v>
      </c>
      <c r="B693" t="s">
        <v>30</v>
      </c>
      <c r="C693" t="s">
        <v>220</v>
      </c>
      <c r="D693" t="str">
        <f>LEFT(LumberValue[[#This Row],[Partner]],10)&amp;" "&amp;LEFT(LumberValue[[#This Row],[Species]],10)</f>
        <v>Bermuda Maple</v>
      </c>
      <c r="E693" s="2">
        <v>0</v>
      </c>
      <c r="F693" s="2">
        <v>4059</v>
      </c>
      <c r="G693" s="2">
        <v>7155</v>
      </c>
      <c r="H693" s="2">
        <v>0</v>
      </c>
      <c r="I693" s="2">
        <v>0</v>
      </c>
      <c r="J693" s="2">
        <v>0</v>
      </c>
    </row>
    <row r="694" spans="1:11">
      <c r="A694">
        <v>8706</v>
      </c>
      <c r="B694" t="s">
        <v>30</v>
      </c>
      <c r="C694" t="s">
        <v>222</v>
      </c>
      <c r="D694" t="str">
        <f>LEFT(LumberValue[[#This Row],[Partner]],10)&amp;" "&amp;LEFT(LumberValue[[#This Row],[Species]],10)</f>
        <v>Bermuda Hickory</v>
      </c>
      <c r="E694" s="2">
        <v>4000</v>
      </c>
      <c r="F694" s="2">
        <v>0</v>
      </c>
      <c r="G694" s="2">
        <v>54201</v>
      </c>
      <c r="H694" s="2">
        <v>0</v>
      </c>
      <c r="I694" s="2">
        <v>0</v>
      </c>
      <c r="J694" s="2">
        <v>0</v>
      </c>
    </row>
    <row r="695" spans="1:11">
      <c r="A695">
        <v>8801</v>
      </c>
      <c r="B695" t="s">
        <v>29</v>
      </c>
      <c r="C695" t="s">
        <v>219</v>
      </c>
      <c r="D695" t="str">
        <f>LEFT(LumberValue[[#This Row],[Partner]],10)&amp;" "&amp;LEFT(LumberValue[[#This Row],[Species]],10)</f>
        <v>El Salvado Yellow Pop</v>
      </c>
      <c r="E695" s="2">
        <v>0</v>
      </c>
      <c r="F695" s="2">
        <v>0</v>
      </c>
      <c r="G695" s="2">
        <v>0</v>
      </c>
      <c r="H695" s="2">
        <v>0</v>
      </c>
      <c r="I695" s="2">
        <v>0</v>
      </c>
      <c r="J695" s="2">
        <v>18202</v>
      </c>
    </row>
    <row r="696" spans="1:11">
      <c r="A696">
        <v>8802</v>
      </c>
      <c r="B696" t="s">
        <v>29</v>
      </c>
      <c r="C696" t="s">
        <v>216</v>
      </c>
      <c r="D696" t="str">
        <f>LEFT(LumberValue[[#This Row],[Partner]],10)&amp;" "&amp;LEFT(LumberValue[[#This Row],[Species]],10)</f>
        <v>El Salvado White Oak</v>
      </c>
      <c r="E696" s="2">
        <v>0</v>
      </c>
      <c r="F696" s="2">
        <v>0</v>
      </c>
      <c r="G696" s="2">
        <v>0</v>
      </c>
      <c r="H696" s="2">
        <v>0</v>
      </c>
      <c r="I696" s="2">
        <v>8894</v>
      </c>
      <c r="J696" s="2">
        <v>0</v>
      </c>
    </row>
    <row r="697" spans="1:11">
      <c r="A697">
        <v>8803</v>
      </c>
      <c r="B697" t="s">
        <v>29</v>
      </c>
      <c r="C697" t="s">
        <v>222</v>
      </c>
      <c r="D697" t="str">
        <f>LEFT(LumberValue[[#This Row],[Partner]],10)&amp;" "&amp;LEFT(LumberValue[[#This Row],[Species]],10)</f>
        <v>El Salvado Hickory</v>
      </c>
      <c r="E697" s="2">
        <v>47607</v>
      </c>
      <c r="F697" s="2">
        <v>15815</v>
      </c>
      <c r="G697" s="2">
        <v>50502</v>
      </c>
      <c r="H697" s="2">
        <v>0</v>
      </c>
      <c r="I697" s="2">
        <v>0</v>
      </c>
      <c r="J697" s="2">
        <v>0</v>
      </c>
    </row>
    <row r="698" spans="1:11">
      <c r="A698">
        <v>8804</v>
      </c>
      <c r="B698" t="s">
        <v>29</v>
      </c>
      <c r="C698" t="s">
        <v>217</v>
      </c>
      <c r="D698" t="str">
        <f>LEFT(LumberValue[[#This Row],[Partner]],10)&amp;" "&amp;LEFT(LumberValue[[#This Row],[Species]],10)</f>
        <v>El Salvado Walnut</v>
      </c>
      <c r="E698" s="2">
        <v>0</v>
      </c>
      <c r="F698" s="2">
        <v>0</v>
      </c>
      <c r="G698" s="2">
        <v>0</v>
      </c>
      <c r="H698" s="2">
        <v>7605</v>
      </c>
      <c r="I698" s="2">
        <v>0</v>
      </c>
      <c r="J698" s="2">
        <v>0</v>
      </c>
    </row>
    <row r="699" spans="1:11">
      <c r="A699">
        <v>8805</v>
      </c>
      <c r="B699" t="s">
        <v>29</v>
      </c>
      <c r="C699" t="s">
        <v>223</v>
      </c>
      <c r="D699" t="str">
        <f>LEFT(LumberValue[[#This Row],[Partner]],10)&amp;" "&amp;LEFT(LumberValue[[#This Row],[Species]],10)</f>
        <v>El Salvado Other Temp</v>
      </c>
      <c r="E699" s="2">
        <v>2967</v>
      </c>
      <c r="F699" s="2">
        <v>0</v>
      </c>
      <c r="G699" s="2">
        <v>0</v>
      </c>
      <c r="H699" s="2">
        <v>0</v>
      </c>
      <c r="I699" s="2">
        <v>0</v>
      </c>
      <c r="J699" s="2">
        <v>0</v>
      </c>
    </row>
    <row r="700" spans="1:11">
      <c r="A700">
        <v>8901</v>
      </c>
      <c r="B700" t="s">
        <v>28</v>
      </c>
      <c r="C700" t="s">
        <v>214</v>
      </c>
      <c r="D700" t="str">
        <f>LEFT(LumberValue[[#This Row],[Partner]],10)&amp;" "&amp;LEFT(LumberValue[[#This Row],[Species]],10)</f>
        <v>Sri Lanka Red Oak</v>
      </c>
      <c r="E700" s="2">
        <v>16973</v>
      </c>
      <c r="F700" s="2">
        <v>28868</v>
      </c>
      <c r="G700" s="2">
        <v>0</v>
      </c>
      <c r="H700" s="2">
        <v>48114</v>
      </c>
      <c r="I700" s="2">
        <v>19345</v>
      </c>
      <c r="J700" s="2">
        <v>15015</v>
      </c>
      <c r="K700">
        <v>-22</v>
      </c>
    </row>
    <row r="701" spans="1:11">
      <c r="A701">
        <v>8902</v>
      </c>
      <c r="B701" t="s">
        <v>28</v>
      </c>
      <c r="C701" t="s">
        <v>218</v>
      </c>
      <c r="D701" t="str">
        <f>LEFT(LumberValue[[#This Row],[Partner]],10)&amp;" "&amp;LEFT(LumberValue[[#This Row],[Species]],10)</f>
        <v>Sri Lanka Ash</v>
      </c>
      <c r="E701" s="2">
        <v>0</v>
      </c>
      <c r="F701" s="2">
        <v>15000</v>
      </c>
      <c r="G701" s="2">
        <v>0</v>
      </c>
      <c r="H701" s="2">
        <v>0</v>
      </c>
      <c r="I701" s="2">
        <v>0</v>
      </c>
      <c r="J701" s="2">
        <v>0</v>
      </c>
    </row>
    <row r="702" spans="1:11">
      <c r="A702">
        <v>9001</v>
      </c>
      <c r="B702" t="s">
        <v>27</v>
      </c>
      <c r="C702" t="s">
        <v>220</v>
      </c>
      <c r="D702" t="str">
        <f>LEFT(LumberValue[[#This Row],[Partner]],10)&amp;" "&amp;LEFT(LumberValue[[#This Row],[Species]],10)</f>
        <v>Hungary Maple</v>
      </c>
      <c r="E702" s="2">
        <v>0</v>
      </c>
      <c r="F702" s="2">
        <v>0</v>
      </c>
      <c r="G702" s="2">
        <v>0</v>
      </c>
      <c r="H702" s="2">
        <v>0</v>
      </c>
      <c r="I702" s="2">
        <v>0</v>
      </c>
      <c r="J702" s="2">
        <v>9498</v>
      </c>
    </row>
    <row r="703" spans="1:11">
      <c r="A703">
        <v>9101</v>
      </c>
      <c r="B703" t="s">
        <v>245</v>
      </c>
      <c r="C703" t="s">
        <v>224</v>
      </c>
      <c r="D703" t="str">
        <f>LEFT(LumberValue[[#This Row],[Partner]],10)&amp;" "&amp;LEFT(LumberValue[[#This Row],[Species]],10)</f>
        <v>French Wes Beech</v>
      </c>
      <c r="E703" s="2">
        <v>0</v>
      </c>
      <c r="F703" s="2">
        <v>0</v>
      </c>
      <c r="G703" s="2">
        <v>0</v>
      </c>
      <c r="H703" s="2">
        <v>0</v>
      </c>
      <c r="I703" s="2">
        <v>0</v>
      </c>
      <c r="J703" s="2">
        <v>6264</v>
      </c>
    </row>
    <row r="704" spans="1:11">
      <c r="A704">
        <v>9201</v>
      </c>
      <c r="B704" t="s">
        <v>26</v>
      </c>
      <c r="C704" t="s">
        <v>223</v>
      </c>
      <c r="D704" t="str">
        <f>LEFT(LumberValue[[#This Row],[Partner]],10)&amp;" "&amp;LEFT(LumberValue[[#This Row],[Species]],10)</f>
        <v>Kenya Other Temp</v>
      </c>
      <c r="E704" s="2">
        <v>0</v>
      </c>
      <c r="F704" s="2">
        <v>0</v>
      </c>
      <c r="G704" s="2">
        <v>0</v>
      </c>
      <c r="H704" s="2">
        <v>0</v>
      </c>
      <c r="I704" s="2">
        <v>0</v>
      </c>
      <c r="J704" s="2">
        <v>5673</v>
      </c>
    </row>
    <row r="705" spans="1:10">
      <c r="A705">
        <v>9301</v>
      </c>
      <c r="B705" t="s">
        <v>25</v>
      </c>
      <c r="C705" t="s">
        <v>222</v>
      </c>
      <c r="D705" t="str">
        <f>LEFT(LumberValue[[#This Row],[Partner]],10)&amp;" "&amp;LEFT(LumberValue[[#This Row],[Species]],10)</f>
        <v>Ukraine Hickory</v>
      </c>
      <c r="E705" s="2">
        <v>0</v>
      </c>
      <c r="F705" s="2">
        <v>0</v>
      </c>
      <c r="G705" s="2">
        <v>0</v>
      </c>
      <c r="H705" s="2">
        <v>0</v>
      </c>
      <c r="I705" s="2">
        <v>0</v>
      </c>
      <c r="J705" s="2">
        <v>2858</v>
      </c>
    </row>
    <row r="706" spans="1:10">
      <c r="A706">
        <v>9302</v>
      </c>
      <c r="B706" t="s">
        <v>25</v>
      </c>
      <c r="C706" t="s">
        <v>216</v>
      </c>
      <c r="D706" t="str">
        <f>LEFT(LumberValue[[#This Row],[Partner]],10)&amp;" "&amp;LEFT(LumberValue[[#This Row],[Species]],10)</f>
        <v>Ukraine White Oak</v>
      </c>
      <c r="E706" s="2">
        <v>0</v>
      </c>
      <c r="F706" s="2">
        <v>37836</v>
      </c>
      <c r="G706" s="2">
        <v>0</v>
      </c>
      <c r="H706" s="2">
        <v>0</v>
      </c>
      <c r="I706" s="2">
        <v>0</v>
      </c>
      <c r="J706" s="2">
        <v>0</v>
      </c>
    </row>
    <row r="707" spans="1:10">
      <c r="A707">
        <v>9401</v>
      </c>
      <c r="B707" t="s">
        <v>24</v>
      </c>
      <c r="C707" t="s">
        <v>214</v>
      </c>
      <c r="D707" t="str">
        <f>LEFT(LumberValue[[#This Row],[Partner]],10)&amp;" "&amp;LEFT(LumberValue[[#This Row],[Species]],10)</f>
        <v>Afghanista Red Oak</v>
      </c>
      <c r="E707" s="2">
        <v>0</v>
      </c>
      <c r="F707" s="2">
        <v>0</v>
      </c>
      <c r="G707" s="2">
        <v>0</v>
      </c>
      <c r="H707" s="2">
        <v>0</v>
      </c>
      <c r="I707" s="2">
        <v>31943</v>
      </c>
      <c r="J707" s="2">
        <v>0</v>
      </c>
    </row>
    <row r="708" spans="1:10">
      <c r="A708">
        <v>9501</v>
      </c>
      <c r="B708" t="s">
        <v>23</v>
      </c>
      <c r="C708" t="s">
        <v>223</v>
      </c>
      <c r="D708" t="str">
        <f>LEFT(LumberValue[[#This Row],[Partner]],10)&amp;" "&amp;LEFT(LumberValue[[#This Row],[Species]],10)</f>
        <v>Angola Other Temp</v>
      </c>
      <c r="E708" s="2">
        <v>0</v>
      </c>
      <c r="F708" s="2">
        <v>0</v>
      </c>
      <c r="G708" s="2">
        <v>0</v>
      </c>
      <c r="H708" s="2">
        <v>0</v>
      </c>
      <c r="I708" s="2">
        <v>15405</v>
      </c>
      <c r="J708" s="2">
        <v>0</v>
      </c>
    </row>
    <row r="709" spans="1:10">
      <c r="A709">
        <v>9601</v>
      </c>
      <c r="B709" t="s">
        <v>22</v>
      </c>
      <c r="C709" t="s">
        <v>214</v>
      </c>
      <c r="D709" t="str">
        <f>LEFT(LumberValue[[#This Row],[Partner]],10)&amp;" "&amp;LEFT(LumberValue[[#This Row],[Species]],10)</f>
        <v>Bangladesh Red Oak</v>
      </c>
      <c r="E709" s="2">
        <v>47466</v>
      </c>
      <c r="F709" s="2">
        <v>65361</v>
      </c>
      <c r="G709" s="2">
        <v>0</v>
      </c>
      <c r="H709" s="2">
        <v>0</v>
      </c>
      <c r="I709" s="2">
        <v>0</v>
      </c>
      <c r="J709" s="2">
        <v>0</v>
      </c>
    </row>
    <row r="710" spans="1:10">
      <c r="A710">
        <v>9602</v>
      </c>
      <c r="B710" t="s">
        <v>22</v>
      </c>
      <c r="C710" t="s">
        <v>218</v>
      </c>
      <c r="D710" t="str">
        <f>LEFT(LumberValue[[#This Row],[Partner]],10)&amp;" "&amp;LEFT(LumberValue[[#This Row],[Species]],10)</f>
        <v>Bangladesh Ash</v>
      </c>
      <c r="E710" s="2">
        <v>10392</v>
      </c>
      <c r="F710" s="2">
        <v>19158</v>
      </c>
      <c r="G710" s="2">
        <v>0</v>
      </c>
      <c r="H710" s="2">
        <v>0</v>
      </c>
      <c r="I710" s="2">
        <v>0</v>
      </c>
      <c r="J710" s="2">
        <v>0</v>
      </c>
    </row>
    <row r="711" spans="1:10">
      <c r="A711">
        <v>9701</v>
      </c>
      <c r="B711" t="s">
        <v>21</v>
      </c>
      <c r="C711" t="s">
        <v>223</v>
      </c>
      <c r="D711" t="str">
        <f>LEFT(LumberValue[[#This Row],[Partner]],10)&amp;" "&amp;LEFT(LumberValue[[#This Row],[Species]],10)</f>
        <v>Bolivia Other Temp</v>
      </c>
      <c r="E711" s="2">
        <v>0</v>
      </c>
      <c r="F711" s="2">
        <v>0</v>
      </c>
      <c r="G711" s="2">
        <v>0</v>
      </c>
      <c r="H711" s="2">
        <v>0</v>
      </c>
      <c r="I711" s="2">
        <v>13002</v>
      </c>
      <c r="J711" s="2">
        <v>0</v>
      </c>
    </row>
    <row r="712" spans="1:10">
      <c r="A712">
        <v>9702</v>
      </c>
      <c r="B712" t="s">
        <v>21</v>
      </c>
      <c r="C712" t="s">
        <v>226</v>
      </c>
      <c r="D712" t="str">
        <f>LEFT(LumberValue[[#This Row],[Partner]],10)&amp;" "&amp;LEFT(LumberValue[[#This Row],[Species]],10)</f>
        <v>Bolivia Tropical</v>
      </c>
      <c r="E712" s="2">
        <v>44600</v>
      </c>
      <c r="F712" s="2">
        <v>0</v>
      </c>
      <c r="G712" s="2">
        <v>0</v>
      </c>
      <c r="H712" s="2">
        <v>0</v>
      </c>
      <c r="I712" s="2">
        <v>0</v>
      </c>
      <c r="J712" s="2">
        <v>0</v>
      </c>
    </row>
    <row r="713" spans="1:10">
      <c r="A713">
        <v>9801</v>
      </c>
      <c r="B713" t="s">
        <v>20</v>
      </c>
      <c r="C713" t="s">
        <v>217</v>
      </c>
      <c r="D713" t="str">
        <f>LEFT(LumberValue[[#This Row],[Partner]],10)&amp;" "&amp;LEFT(LumberValue[[#This Row],[Species]],10)</f>
        <v>Belarus Walnut</v>
      </c>
      <c r="E713" s="2">
        <v>92520</v>
      </c>
      <c r="F713" s="2">
        <v>0</v>
      </c>
      <c r="G713" s="2">
        <v>102297</v>
      </c>
      <c r="H713" s="2">
        <v>0</v>
      </c>
      <c r="I713" s="2">
        <v>0</v>
      </c>
      <c r="J713" s="2">
        <v>0</v>
      </c>
    </row>
    <row r="714" spans="1:10">
      <c r="A714">
        <v>9901</v>
      </c>
      <c r="B714" t="s">
        <v>19</v>
      </c>
      <c r="C714" t="s">
        <v>216</v>
      </c>
      <c r="D714" t="str">
        <f>LEFT(LumberValue[[#This Row],[Partner]],10)&amp;" "&amp;LEFT(LumberValue[[#This Row],[Species]],10)</f>
        <v>Bulgaria White Oak</v>
      </c>
      <c r="E714" s="2">
        <v>213140</v>
      </c>
      <c r="F714" s="2">
        <v>0</v>
      </c>
      <c r="G714" s="2">
        <v>0</v>
      </c>
      <c r="H714" s="2">
        <v>0</v>
      </c>
      <c r="I714" s="2">
        <v>113220</v>
      </c>
      <c r="J714" s="2">
        <v>0</v>
      </c>
    </row>
    <row r="715" spans="1:10">
      <c r="A715">
        <v>9902</v>
      </c>
      <c r="B715" t="s">
        <v>19</v>
      </c>
      <c r="C715" t="s">
        <v>215</v>
      </c>
      <c r="D715" t="str">
        <f>LEFT(LumberValue[[#This Row],[Partner]],10)&amp;" "&amp;LEFT(LumberValue[[#This Row],[Species]],10)</f>
        <v>Bulgaria Cherry</v>
      </c>
      <c r="E715" s="2">
        <v>0</v>
      </c>
      <c r="F715" s="2">
        <v>0</v>
      </c>
      <c r="G715" s="2">
        <v>0</v>
      </c>
      <c r="H715" s="2">
        <v>62808</v>
      </c>
      <c r="I715" s="2">
        <v>0</v>
      </c>
      <c r="J715" s="2">
        <v>0</v>
      </c>
    </row>
    <row r="716" spans="1:10">
      <c r="A716">
        <v>9903</v>
      </c>
      <c r="B716" t="s">
        <v>19</v>
      </c>
      <c r="C716" t="s">
        <v>218</v>
      </c>
      <c r="D716" t="str">
        <f>LEFT(LumberValue[[#This Row],[Partner]],10)&amp;" "&amp;LEFT(LumberValue[[#This Row],[Species]],10)</f>
        <v>Bulgaria Ash</v>
      </c>
      <c r="E716" s="2">
        <v>0</v>
      </c>
      <c r="F716" s="2">
        <v>0</v>
      </c>
      <c r="G716" s="2">
        <v>0</v>
      </c>
      <c r="H716" s="2">
        <v>0</v>
      </c>
      <c r="I716" s="2">
        <v>13499</v>
      </c>
      <c r="J716" s="2">
        <v>0</v>
      </c>
    </row>
    <row r="717" spans="1:10">
      <c r="A717">
        <v>9904</v>
      </c>
      <c r="B717" t="s">
        <v>19</v>
      </c>
      <c r="C717" t="s">
        <v>217</v>
      </c>
      <c r="D717" t="str">
        <f>LEFT(LumberValue[[#This Row],[Partner]],10)&amp;" "&amp;LEFT(LumberValue[[#This Row],[Species]],10)</f>
        <v>Bulgaria Walnut</v>
      </c>
      <c r="E717" s="2">
        <v>0</v>
      </c>
      <c r="F717" s="2">
        <v>55255</v>
      </c>
      <c r="G717" s="2">
        <v>15000</v>
      </c>
      <c r="H717" s="2">
        <v>0</v>
      </c>
      <c r="I717" s="2">
        <v>6255</v>
      </c>
      <c r="J717" s="2">
        <v>0</v>
      </c>
    </row>
    <row r="718" spans="1:10">
      <c r="A718">
        <v>10001</v>
      </c>
      <c r="B718" t="s">
        <v>18</v>
      </c>
      <c r="C718" t="s">
        <v>219</v>
      </c>
      <c r="D718" t="str">
        <f>LEFT(LumberValue[[#This Row],[Partner]],10)&amp;" "&amp;LEFT(LumberValue[[#This Row],[Species]],10)</f>
        <v>Cameroon Yellow Pop</v>
      </c>
      <c r="E718" s="2">
        <v>31304</v>
      </c>
      <c r="F718" s="2">
        <v>0</v>
      </c>
      <c r="G718" s="2">
        <v>0</v>
      </c>
      <c r="H718" s="2">
        <v>0</v>
      </c>
      <c r="I718" s="2">
        <v>0</v>
      </c>
      <c r="J718" s="2">
        <v>0</v>
      </c>
    </row>
    <row r="719" spans="1:10">
      <c r="A719">
        <v>10101</v>
      </c>
      <c r="B719" t="s">
        <v>17</v>
      </c>
      <c r="C719" t="s">
        <v>225</v>
      </c>
      <c r="D719" t="str">
        <f>LEFT(LumberValue[[#This Row],[Partner]],10)&amp;" "&amp;LEFT(LumberValue[[#This Row],[Species]],10)</f>
        <v>Cuba Birch</v>
      </c>
      <c r="E719" s="2">
        <v>4500</v>
      </c>
      <c r="F719" s="2">
        <v>0</v>
      </c>
      <c r="G719" s="2">
        <v>0</v>
      </c>
      <c r="H719" s="2">
        <v>0</v>
      </c>
      <c r="I719" s="2">
        <v>0</v>
      </c>
      <c r="J719" s="2">
        <v>0</v>
      </c>
    </row>
    <row r="720" spans="1:10">
      <c r="A720">
        <v>10201</v>
      </c>
      <c r="B720" t="s">
        <v>16</v>
      </c>
      <c r="C720" t="s">
        <v>222</v>
      </c>
      <c r="D720" t="str">
        <f>LEFT(LumberValue[[#This Row],[Partner]],10)&amp;" "&amp;LEFT(LumberValue[[#This Row],[Species]],10)</f>
        <v>Equatorial Hickory</v>
      </c>
      <c r="E720" s="2">
        <v>9205</v>
      </c>
      <c r="F720" s="2">
        <v>2560</v>
      </c>
      <c r="G720" s="2">
        <v>0</v>
      </c>
      <c r="H720" s="2">
        <v>0</v>
      </c>
      <c r="I720" s="2">
        <v>0</v>
      </c>
      <c r="J720" s="2">
        <v>0</v>
      </c>
    </row>
    <row r="721" spans="1:10">
      <c r="A721">
        <v>10202</v>
      </c>
      <c r="B721" t="s">
        <v>16</v>
      </c>
      <c r="C721" t="s">
        <v>223</v>
      </c>
      <c r="D721" t="str">
        <f>LEFT(LumberValue[[#This Row],[Partner]],10)&amp;" "&amp;LEFT(LumberValue[[#This Row],[Species]],10)</f>
        <v>Equatorial Other Temp</v>
      </c>
      <c r="E721" s="2">
        <v>0</v>
      </c>
      <c r="F721" s="2">
        <v>0</v>
      </c>
      <c r="G721" s="2">
        <v>3018</v>
      </c>
      <c r="H721" s="2">
        <v>0</v>
      </c>
      <c r="I721" s="2">
        <v>0</v>
      </c>
      <c r="J721" s="2">
        <v>0</v>
      </c>
    </row>
    <row r="722" spans="1:10">
      <c r="A722">
        <v>10301</v>
      </c>
      <c r="B722" t="s">
        <v>15</v>
      </c>
      <c r="C722" t="s">
        <v>223</v>
      </c>
      <c r="D722" t="str">
        <f>LEFT(LumberValue[[#This Row],[Partner]],10)&amp;" "&amp;LEFT(LumberValue[[#This Row],[Species]],10)</f>
        <v>Micronesia Other Temp</v>
      </c>
      <c r="E722" s="2">
        <v>0</v>
      </c>
      <c r="F722" s="2">
        <v>8273</v>
      </c>
      <c r="G722" s="2">
        <v>0</v>
      </c>
      <c r="H722" s="2">
        <v>0</v>
      </c>
      <c r="I722" s="2">
        <v>0</v>
      </c>
      <c r="J722" s="2">
        <v>0</v>
      </c>
    </row>
    <row r="723" spans="1:10">
      <c r="A723">
        <v>10401</v>
      </c>
      <c r="B723" t="s">
        <v>14</v>
      </c>
      <c r="C723" t="s">
        <v>217</v>
      </c>
      <c r="D723" t="str">
        <f>LEFT(LumberValue[[#This Row],[Partner]],10)&amp;" "&amp;LEFT(LumberValue[[#This Row],[Species]],10)</f>
        <v>Georgia Walnut</v>
      </c>
      <c r="E723" s="2">
        <v>0</v>
      </c>
      <c r="F723" s="2">
        <v>0</v>
      </c>
      <c r="G723" s="2">
        <v>93960</v>
      </c>
      <c r="H723" s="2">
        <v>0</v>
      </c>
      <c r="I723" s="2">
        <v>0</v>
      </c>
      <c r="J723" s="2">
        <v>0</v>
      </c>
    </row>
    <row r="724" spans="1:10">
      <c r="A724">
        <v>10501</v>
      </c>
      <c r="B724" t="s">
        <v>13</v>
      </c>
      <c r="C724" t="s">
        <v>214</v>
      </c>
      <c r="D724" t="str">
        <f>LEFT(LumberValue[[#This Row],[Partner]],10)&amp;" "&amp;LEFT(LumberValue[[#This Row],[Species]],10)</f>
        <v>Guyana Red Oak</v>
      </c>
      <c r="E724" s="2">
        <v>0</v>
      </c>
      <c r="F724" s="2">
        <v>0</v>
      </c>
      <c r="G724" s="2">
        <v>0</v>
      </c>
      <c r="H724" s="2">
        <v>0</v>
      </c>
      <c r="I724" s="2">
        <v>5500</v>
      </c>
      <c r="J724" s="2">
        <v>0</v>
      </c>
    </row>
    <row r="725" spans="1:10">
      <c r="A725">
        <v>10502</v>
      </c>
      <c r="B725" t="s">
        <v>13</v>
      </c>
      <c r="C725" t="s">
        <v>217</v>
      </c>
      <c r="D725" t="str">
        <f>LEFT(LumberValue[[#This Row],[Partner]],10)&amp;" "&amp;LEFT(LumberValue[[#This Row],[Species]],10)</f>
        <v>Guyana Walnut</v>
      </c>
      <c r="E725" s="2">
        <v>0</v>
      </c>
      <c r="F725" s="2">
        <v>0</v>
      </c>
      <c r="G725" s="2">
        <v>0</v>
      </c>
      <c r="H725" s="2">
        <v>15000</v>
      </c>
      <c r="I725" s="2">
        <v>0</v>
      </c>
      <c r="J725" s="2">
        <v>0</v>
      </c>
    </row>
    <row r="726" spans="1:10">
      <c r="A726">
        <v>10601</v>
      </c>
      <c r="B726" t="s">
        <v>12</v>
      </c>
      <c r="C726" t="s">
        <v>216</v>
      </c>
      <c r="D726" t="str">
        <f>LEFT(LumberValue[[#This Row],[Partner]],10)&amp;" "&amp;LEFT(LumberValue[[#This Row],[Species]],10)</f>
        <v>Haiti White Oak</v>
      </c>
      <c r="E726" s="2">
        <v>37956</v>
      </c>
      <c r="F726" s="2">
        <v>0</v>
      </c>
      <c r="G726" s="2">
        <v>0</v>
      </c>
      <c r="H726" s="2">
        <v>0</v>
      </c>
      <c r="I726" s="2">
        <v>0</v>
      </c>
      <c r="J726" s="2">
        <v>0</v>
      </c>
    </row>
    <row r="727" spans="1:10">
      <c r="A727">
        <v>10602</v>
      </c>
      <c r="B727" t="s">
        <v>12</v>
      </c>
      <c r="C727" t="s">
        <v>219</v>
      </c>
      <c r="D727" t="str">
        <f>LEFT(LumberValue[[#This Row],[Partner]],10)&amp;" "&amp;LEFT(LumberValue[[#This Row],[Species]],10)</f>
        <v>Haiti Yellow Pop</v>
      </c>
      <c r="E727" s="2">
        <v>0</v>
      </c>
      <c r="F727" s="2">
        <v>5301</v>
      </c>
      <c r="G727" s="2">
        <v>0</v>
      </c>
      <c r="H727" s="2">
        <v>0</v>
      </c>
      <c r="I727" s="2">
        <v>0</v>
      </c>
      <c r="J727" s="2">
        <v>0</v>
      </c>
    </row>
    <row r="728" spans="1:10">
      <c r="A728">
        <v>10603</v>
      </c>
      <c r="B728" t="s">
        <v>12</v>
      </c>
      <c r="C728" t="s">
        <v>223</v>
      </c>
      <c r="D728" t="str">
        <f>LEFT(LumberValue[[#This Row],[Partner]],10)&amp;" "&amp;LEFT(LumberValue[[#This Row],[Species]],10)</f>
        <v>Haiti Other Temp</v>
      </c>
      <c r="E728" s="2">
        <v>7510</v>
      </c>
      <c r="F728" s="2">
        <v>0</v>
      </c>
      <c r="G728" s="2">
        <v>0</v>
      </c>
      <c r="H728" s="2">
        <v>2810</v>
      </c>
      <c r="I728" s="2">
        <v>0</v>
      </c>
      <c r="J728" s="2">
        <v>0</v>
      </c>
    </row>
    <row r="729" spans="1:10">
      <c r="A729">
        <v>10604</v>
      </c>
      <c r="B729" t="s">
        <v>12</v>
      </c>
      <c r="C729" t="s">
        <v>226</v>
      </c>
      <c r="D729" t="str">
        <f>LEFT(LumberValue[[#This Row],[Partner]],10)&amp;" "&amp;LEFT(LumberValue[[#This Row],[Species]],10)</f>
        <v>Haiti Tropical</v>
      </c>
      <c r="E729" s="2">
        <v>0</v>
      </c>
      <c r="F729" s="2">
        <v>2526</v>
      </c>
      <c r="G729" s="2">
        <v>0</v>
      </c>
      <c r="H729" s="2">
        <v>0</v>
      </c>
      <c r="I729" s="2">
        <v>0</v>
      </c>
      <c r="J729" s="2">
        <v>0</v>
      </c>
    </row>
    <row r="730" spans="1:10">
      <c r="A730">
        <v>10701</v>
      </c>
      <c r="B730" t="s">
        <v>11</v>
      </c>
      <c r="C730" t="s">
        <v>222</v>
      </c>
      <c r="D730" t="str">
        <f>LEFT(LumberValue[[#This Row],[Partner]],10)&amp;" "&amp;LEFT(LumberValue[[#This Row],[Species]],10)</f>
        <v>Croatia Hickory</v>
      </c>
      <c r="E730" s="2">
        <v>0</v>
      </c>
      <c r="F730" s="2">
        <v>0</v>
      </c>
      <c r="G730" s="2">
        <v>0</v>
      </c>
      <c r="H730" s="2">
        <v>79852</v>
      </c>
      <c r="I730" s="2">
        <v>0</v>
      </c>
      <c r="J730" s="2">
        <v>0</v>
      </c>
    </row>
    <row r="731" spans="1:10">
      <c r="A731">
        <v>10801</v>
      </c>
      <c r="B731" t="s">
        <v>10</v>
      </c>
      <c r="C731" t="s">
        <v>222</v>
      </c>
      <c r="D731" t="str">
        <f>LEFT(LumberValue[[#This Row],[Partner]],10)&amp;" "&amp;LEFT(LumberValue[[#This Row],[Species]],10)</f>
        <v>British In Hickory</v>
      </c>
      <c r="E731" s="2">
        <v>0</v>
      </c>
      <c r="F731" s="2">
        <v>0</v>
      </c>
      <c r="G731" s="2">
        <v>24652</v>
      </c>
      <c r="H731" s="2">
        <v>0</v>
      </c>
      <c r="I731" s="2">
        <v>0</v>
      </c>
      <c r="J731" s="2">
        <v>0</v>
      </c>
    </row>
    <row r="732" spans="1:10">
      <c r="A732">
        <v>10901</v>
      </c>
      <c r="B732" t="s">
        <v>9</v>
      </c>
      <c r="C732" t="s">
        <v>214</v>
      </c>
      <c r="D732" t="str">
        <f>LEFT(LumberValue[[#This Row],[Partner]],10)&amp;" "&amp;LEFT(LumberValue[[#This Row],[Species]],10)</f>
        <v>Libya Red Oak</v>
      </c>
      <c r="E732" s="2">
        <v>0</v>
      </c>
      <c r="F732" s="2">
        <v>0</v>
      </c>
      <c r="G732" s="2">
        <v>0</v>
      </c>
      <c r="H732" s="2">
        <v>23400</v>
      </c>
      <c r="I732" s="2">
        <v>0</v>
      </c>
      <c r="J732" s="2">
        <v>0</v>
      </c>
    </row>
    <row r="733" spans="1:10">
      <c r="A733">
        <v>10902</v>
      </c>
      <c r="B733" t="s">
        <v>9</v>
      </c>
      <c r="C733" t="s">
        <v>216</v>
      </c>
      <c r="D733" t="str">
        <f>LEFT(LumberValue[[#This Row],[Partner]],10)&amp;" "&amp;LEFT(LumberValue[[#This Row],[Species]],10)</f>
        <v>Libya White Oak</v>
      </c>
      <c r="E733" s="2">
        <v>0</v>
      </c>
      <c r="F733" s="2">
        <v>0</v>
      </c>
      <c r="G733" s="2">
        <v>50000</v>
      </c>
      <c r="H733" s="2">
        <v>0</v>
      </c>
      <c r="I733" s="2">
        <v>0</v>
      </c>
      <c r="J733" s="2">
        <v>0</v>
      </c>
    </row>
    <row r="734" spans="1:10">
      <c r="A734">
        <v>11001</v>
      </c>
      <c r="B734" t="s">
        <v>8</v>
      </c>
      <c r="C734" t="s">
        <v>216</v>
      </c>
      <c r="D734" t="str">
        <f>LEFT(LumberValue[[#This Row],[Partner]],10)&amp;" "&amp;LEFT(LumberValue[[#This Row],[Species]],10)</f>
        <v>Mauritania White Oak</v>
      </c>
      <c r="E734" s="2">
        <v>0</v>
      </c>
      <c r="F734" s="2">
        <v>0</v>
      </c>
      <c r="G734" s="2">
        <v>16520</v>
      </c>
      <c r="H734" s="2">
        <v>0</v>
      </c>
      <c r="I734" s="2">
        <v>0</v>
      </c>
      <c r="J734" s="2">
        <v>0</v>
      </c>
    </row>
    <row r="735" spans="1:10">
      <c r="A735">
        <v>11002</v>
      </c>
      <c r="B735" t="s">
        <v>8</v>
      </c>
      <c r="C735" t="s">
        <v>219</v>
      </c>
      <c r="D735" t="str">
        <f>LEFT(LumberValue[[#This Row],[Partner]],10)&amp;" "&amp;LEFT(LumberValue[[#This Row],[Species]],10)</f>
        <v>Mauritania Yellow Pop</v>
      </c>
      <c r="E735" s="2">
        <v>18525</v>
      </c>
      <c r="F735" s="2">
        <v>0</v>
      </c>
      <c r="G735" s="2">
        <v>0</v>
      </c>
      <c r="H735" s="2">
        <v>0</v>
      </c>
      <c r="I735" s="2">
        <v>0</v>
      </c>
      <c r="J735" s="2">
        <v>0</v>
      </c>
    </row>
    <row r="736" spans="1:10">
      <c r="A736">
        <v>11101</v>
      </c>
      <c r="B736" t="s">
        <v>7</v>
      </c>
      <c r="C736" t="s">
        <v>223</v>
      </c>
      <c r="D736" t="str">
        <f>LEFT(LumberValue[[#This Row],[Partner]],10)&amp;" "&amp;LEFT(LumberValue[[#This Row],[Species]],10)</f>
        <v>Niger Other Temp</v>
      </c>
      <c r="E736" s="2">
        <v>0</v>
      </c>
      <c r="F736" s="2">
        <v>0</v>
      </c>
      <c r="G736" s="2">
        <v>0</v>
      </c>
      <c r="H736" s="2">
        <v>2515</v>
      </c>
      <c r="I736" s="2">
        <v>0</v>
      </c>
      <c r="J736" s="2">
        <v>0</v>
      </c>
    </row>
    <row r="737" spans="1:10">
      <c r="A737">
        <v>11201</v>
      </c>
      <c r="B737" t="s">
        <v>6</v>
      </c>
      <c r="C737" t="s">
        <v>223</v>
      </c>
      <c r="D737" t="str">
        <f>LEFT(LumberValue[[#This Row],[Partner]],10)&amp;" "&amp;LEFT(LumberValue[[#This Row],[Species]],10)</f>
        <v>Nicaragua Other Temp</v>
      </c>
      <c r="E737" s="2">
        <v>11910</v>
      </c>
      <c r="F737" s="2">
        <v>3164</v>
      </c>
      <c r="G737" s="2">
        <v>0</v>
      </c>
      <c r="H737" s="2">
        <v>0</v>
      </c>
      <c r="I737" s="2">
        <v>0</v>
      </c>
      <c r="J737" s="2">
        <v>0</v>
      </c>
    </row>
    <row r="738" spans="1:10">
      <c r="A738">
        <v>11301</v>
      </c>
      <c r="B738" t="s">
        <v>5</v>
      </c>
      <c r="C738" t="s">
        <v>223</v>
      </c>
      <c r="D738" t="str">
        <f>LEFT(LumberValue[[#This Row],[Partner]],10)&amp;" "&amp;LEFT(LumberValue[[#This Row],[Species]],10)</f>
        <v>Marshall I Other Temp</v>
      </c>
      <c r="E738" s="2">
        <v>0</v>
      </c>
      <c r="F738" s="2">
        <v>0</v>
      </c>
      <c r="G738" s="2">
        <v>10000</v>
      </c>
      <c r="H738" s="2">
        <v>0</v>
      </c>
      <c r="I738" s="2">
        <v>0</v>
      </c>
      <c r="J738" s="2">
        <v>0</v>
      </c>
    </row>
    <row r="739" spans="1:10">
      <c r="A739">
        <v>11302</v>
      </c>
      <c r="B739" t="s">
        <v>5</v>
      </c>
      <c r="C739" t="s">
        <v>226</v>
      </c>
      <c r="D739" t="str">
        <f>LEFT(LumberValue[[#This Row],[Partner]],10)&amp;" "&amp;LEFT(LumberValue[[#This Row],[Species]],10)</f>
        <v>Marshall I Tropical</v>
      </c>
      <c r="E739" s="2">
        <v>0</v>
      </c>
      <c r="F739" s="2">
        <v>0</v>
      </c>
      <c r="G739" s="2">
        <v>0</v>
      </c>
      <c r="H739" s="2">
        <v>0</v>
      </c>
      <c r="I739" s="2">
        <v>22500</v>
      </c>
      <c r="J739" s="2">
        <v>0</v>
      </c>
    </row>
    <row r="740" spans="1:10">
      <c r="A740">
        <v>11401</v>
      </c>
      <c r="B740" t="s">
        <v>4</v>
      </c>
      <c r="C740" t="s">
        <v>214</v>
      </c>
      <c r="D740" t="str">
        <f>LEFT(LumberValue[[#This Row],[Partner]],10)&amp;" "&amp;LEFT(LumberValue[[#This Row],[Species]],10)</f>
        <v>Romania Red Oak</v>
      </c>
      <c r="E740" s="2">
        <v>90912</v>
      </c>
      <c r="F740" s="2">
        <v>0</v>
      </c>
      <c r="G740" s="2">
        <v>0</v>
      </c>
      <c r="H740" s="2">
        <v>0</v>
      </c>
      <c r="I740" s="2">
        <v>0</v>
      </c>
      <c r="J740" s="2">
        <v>0</v>
      </c>
    </row>
    <row r="741" spans="1:10">
      <c r="A741">
        <v>11501</v>
      </c>
      <c r="B741" t="s">
        <v>3</v>
      </c>
      <c r="C741" t="s">
        <v>214</v>
      </c>
      <c r="D741" t="str">
        <f>LEFT(LumberValue[[#This Row],[Partner]],10)&amp;" "&amp;LEFT(LumberValue[[#This Row],[Species]],10)</f>
        <v>Russia Red Oak</v>
      </c>
      <c r="E741" s="2">
        <v>27354</v>
      </c>
      <c r="F741" s="2">
        <v>78135</v>
      </c>
      <c r="G741" s="2">
        <v>23887</v>
      </c>
      <c r="H741" s="2">
        <v>0</v>
      </c>
      <c r="I741" s="2">
        <v>0</v>
      </c>
      <c r="J741" s="2">
        <v>0</v>
      </c>
    </row>
    <row r="742" spans="1:10">
      <c r="A742">
        <v>11502</v>
      </c>
      <c r="B742" t="s">
        <v>3</v>
      </c>
      <c r="C742" t="s">
        <v>215</v>
      </c>
      <c r="D742" t="str">
        <f>LEFT(LumberValue[[#This Row],[Partner]],10)&amp;" "&amp;LEFT(LumberValue[[#This Row],[Species]],10)</f>
        <v>Russia Cherry</v>
      </c>
      <c r="E742" s="2">
        <v>16000</v>
      </c>
      <c r="F742" s="2">
        <v>0</v>
      </c>
      <c r="G742" s="2">
        <v>0</v>
      </c>
      <c r="H742" s="2">
        <v>0</v>
      </c>
      <c r="I742" s="2">
        <v>0</v>
      </c>
      <c r="J742" s="2">
        <v>0</v>
      </c>
    </row>
    <row r="743" spans="1:10">
      <c r="A743">
        <v>11503</v>
      </c>
      <c r="B743" t="s">
        <v>3</v>
      </c>
      <c r="C743" t="s">
        <v>217</v>
      </c>
      <c r="D743" t="str">
        <f>LEFT(LumberValue[[#This Row],[Partner]],10)&amp;" "&amp;LEFT(LumberValue[[#This Row],[Species]],10)</f>
        <v>Russia Walnut</v>
      </c>
      <c r="E743" s="2">
        <v>46868</v>
      </c>
      <c r="F743" s="2">
        <v>405303</v>
      </c>
      <c r="G743" s="2">
        <v>187920</v>
      </c>
      <c r="H743" s="2">
        <v>0</v>
      </c>
      <c r="I743" s="2">
        <v>0</v>
      </c>
      <c r="J743" s="2">
        <v>0</v>
      </c>
    </row>
    <row r="744" spans="1:10">
      <c r="A744">
        <v>11601</v>
      </c>
      <c r="B744" t="s">
        <v>2</v>
      </c>
      <c r="C744" t="s">
        <v>214</v>
      </c>
      <c r="D744" t="str">
        <f>LEFT(LumberValue[[#This Row],[Partner]],10)&amp;" "&amp;LEFT(LumberValue[[#This Row],[Species]],10)</f>
        <v>Tunisia Red Oak</v>
      </c>
      <c r="E744" s="2">
        <v>20000</v>
      </c>
      <c r="F744" s="2">
        <v>0</v>
      </c>
      <c r="G744" s="2">
        <v>0</v>
      </c>
      <c r="H744" s="2">
        <v>0</v>
      </c>
      <c r="I744" s="2">
        <v>0</v>
      </c>
      <c r="J744" s="2">
        <v>0</v>
      </c>
    </row>
    <row r="745" spans="1:10">
      <c r="A745">
        <v>11701</v>
      </c>
      <c r="B745" t="s">
        <v>1</v>
      </c>
      <c r="C745" t="s">
        <v>214</v>
      </c>
      <c r="D745" t="str">
        <f>LEFT(LumberValue[[#This Row],[Partner]],10)&amp;" "&amp;LEFT(LumberValue[[#This Row],[Species]],10)</f>
        <v>Venezuela Red Oak</v>
      </c>
      <c r="E745" s="2">
        <v>0</v>
      </c>
      <c r="F745" s="2">
        <v>0</v>
      </c>
      <c r="G745" s="2">
        <v>53388</v>
      </c>
      <c r="H745" s="2">
        <v>0</v>
      </c>
      <c r="I745" s="2">
        <v>0</v>
      </c>
      <c r="J745" s="2">
        <v>0</v>
      </c>
    </row>
    <row r="746" spans="1:10">
      <c r="A746">
        <v>11801</v>
      </c>
      <c r="B746" t="s">
        <v>246</v>
      </c>
      <c r="C746" t="s">
        <v>214</v>
      </c>
      <c r="D746" t="str">
        <f>LEFT(LumberValue[[#This Row],[Partner]],10)&amp;" "&amp;LEFT(LumberValue[[#This Row],[Species]],10)</f>
        <v>Africa, no Red Oak</v>
      </c>
      <c r="E746" s="2">
        <v>0</v>
      </c>
      <c r="F746" s="2">
        <v>0</v>
      </c>
      <c r="G746" s="2">
        <v>73259</v>
      </c>
      <c r="H746" s="2">
        <v>35268</v>
      </c>
      <c r="I746" s="2">
        <v>0</v>
      </c>
      <c r="J746" s="2">
        <v>0</v>
      </c>
    </row>
    <row r="747" spans="1:10">
      <c r="A747">
        <v>11901</v>
      </c>
      <c r="B747" t="s">
        <v>247</v>
      </c>
      <c r="C747" t="s">
        <v>218</v>
      </c>
      <c r="D747" t="str">
        <f>LEFT(LumberValue[[#This Row],[Partner]],10)&amp;" "&amp;LEFT(LumberValue[[#This Row],[Species]],10)</f>
        <v>French Ind Ash</v>
      </c>
      <c r="E747" s="2">
        <v>0</v>
      </c>
      <c r="F747" s="2">
        <v>45670</v>
      </c>
      <c r="G747" s="2">
        <v>0</v>
      </c>
      <c r="H747" s="2">
        <v>0</v>
      </c>
      <c r="I747" s="2">
        <v>0</v>
      </c>
      <c r="J747" s="2">
        <v>0</v>
      </c>
    </row>
    <row r="748" spans="1:10">
      <c r="A748">
        <v>12001</v>
      </c>
      <c r="B748" t="s">
        <v>248</v>
      </c>
      <c r="C748" t="s">
        <v>214</v>
      </c>
      <c r="D748" t="str">
        <f>LEFT(LumberValue[[#This Row],[Partner]],10)&amp;" "&amp;LEFT(LumberValue[[#This Row],[Species]],10)</f>
        <v>French Pac Red Oak</v>
      </c>
      <c r="E748" s="2">
        <v>0</v>
      </c>
      <c r="F748" s="2">
        <v>32016</v>
      </c>
      <c r="G748" s="2">
        <v>267192</v>
      </c>
      <c r="H748" s="2">
        <v>22484</v>
      </c>
      <c r="I748" s="2">
        <v>0</v>
      </c>
      <c r="J748" s="2">
        <v>0</v>
      </c>
    </row>
    <row r="749" spans="1:10">
      <c r="A749">
        <v>12002</v>
      </c>
      <c r="B749" t="s">
        <v>248</v>
      </c>
      <c r="C749" t="s">
        <v>223</v>
      </c>
      <c r="D749" t="str">
        <f>LEFT(LumberValue[[#This Row],[Partner]],10)&amp;" "&amp;LEFT(LumberValue[[#This Row],[Species]],10)</f>
        <v>French Pac Other Temp</v>
      </c>
      <c r="E749" s="2">
        <v>32163</v>
      </c>
      <c r="F749" s="2">
        <v>2530</v>
      </c>
      <c r="G749" s="2">
        <v>0</v>
      </c>
      <c r="H749" s="2">
        <v>0</v>
      </c>
      <c r="I749" s="2">
        <v>0</v>
      </c>
      <c r="J749" s="2">
        <v>0</v>
      </c>
    </row>
  </sheetData>
  <mergeCells count="2">
    <mergeCell ref="A1:K1"/>
    <mergeCell ref="A2:K2"/>
  </mergeCells>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12444-5CF8-4F75-AAFA-442F5F5DEDDA}">
  <sheetPr>
    <tabColor theme="4" tint="0.79998168889431442"/>
  </sheetPr>
  <dimension ref="A1:L749"/>
  <sheetViews>
    <sheetView zoomScaleNormal="100" workbookViewId="0">
      <selection sqref="A1:L1"/>
    </sheetView>
  </sheetViews>
  <sheetFormatPr baseColWidth="10" defaultColWidth="8.83203125" defaultRowHeight="15"/>
  <cols>
    <col min="1" max="1" width="8.1640625" bestFit="1" customWidth="1"/>
    <col min="2" max="2" width="30.83203125" bestFit="1" customWidth="1"/>
    <col min="3" max="3" width="17" bestFit="1" customWidth="1"/>
    <col min="4" max="4" width="22.5" bestFit="1" customWidth="1"/>
    <col min="5" max="5" width="7.5" customWidth="1"/>
    <col min="6" max="6" width="13.5" bestFit="1" customWidth="1"/>
    <col min="7" max="11" width="11.6640625" bestFit="1" customWidth="1"/>
    <col min="12" max="12" width="30.33203125" customWidth="1"/>
  </cols>
  <sheetData>
    <row r="1" spans="1:12" ht="47">
      <c r="A1" s="105" t="s">
        <v>249</v>
      </c>
      <c r="B1" s="105"/>
      <c r="C1" s="105"/>
      <c r="D1" s="105"/>
      <c r="E1" s="105"/>
      <c r="F1" s="105"/>
      <c r="G1" s="105"/>
      <c r="H1" s="105"/>
      <c r="I1" s="105"/>
      <c r="J1" s="105"/>
      <c r="K1" s="105"/>
      <c r="L1" s="105"/>
    </row>
    <row r="2" spans="1:12" ht="34">
      <c r="A2" s="106" t="s">
        <v>250</v>
      </c>
      <c r="B2" s="106"/>
      <c r="C2" s="106"/>
      <c r="D2" s="106"/>
      <c r="E2" s="106"/>
      <c r="F2" s="106"/>
      <c r="G2" s="106"/>
      <c r="H2" s="106"/>
      <c r="I2" s="106"/>
      <c r="J2" s="106"/>
      <c r="K2" s="106"/>
      <c r="L2" s="106"/>
    </row>
    <row r="4" spans="1:12">
      <c r="B4" t="s">
        <v>111</v>
      </c>
      <c r="D4" s="20"/>
      <c r="E4" s="21" t="s">
        <v>207</v>
      </c>
      <c r="F4" s="27">
        <v>2020</v>
      </c>
      <c r="G4" s="27">
        <v>2021</v>
      </c>
      <c r="H4" s="27">
        <v>2022</v>
      </c>
      <c r="I4" s="27">
        <v>2023</v>
      </c>
      <c r="J4" s="27">
        <v>2024</v>
      </c>
      <c r="K4" s="27">
        <v>2025</v>
      </c>
      <c r="L4" s="27" t="s">
        <v>205</v>
      </c>
    </row>
    <row r="5" spans="1:12">
      <c r="B5" t="s">
        <v>212</v>
      </c>
      <c r="D5" s="21" t="s">
        <v>0</v>
      </c>
      <c r="E5" s="21" t="s">
        <v>211</v>
      </c>
      <c r="F5" s="23">
        <v>1517206</v>
      </c>
      <c r="G5" s="23">
        <v>1683163</v>
      </c>
      <c r="H5" s="23">
        <v>1866699</v>
      </c>
      <c r="I5" s="23">
        <v>1455695</v>
      </c>
      <c r="J5" s="23">
        <v>1496983</v>
      </c>
      <c r="K5" s="23">
        <v>1343832</v>
      </c>
      <c r="L5" s="21">
        <v>-10</v>
      </c>
    </row>
    <row r="7" spans="1:12">
      <c r="A7" t="s">
        <v>213</v>
      </c>
      <c r="B7" t="s">
        <v>109</v>
      </c>
      <c r="C7" t="s">
        <v>227</v>
      </c>
      <c r="D7" t="s">
        <v>108</v>
      </c>
      <c r="E7" t="s">
        <v>207</v>
      </c>
      <c r="F7" s="4" t="s">
        <v>228</v>
      </c>
      <c r="G7" s="4" t="s">
        <v>229</v>
      </c>
      <c r="H7" s="4" t="s">
        <v>230</v>
      </c>
      <c r="I7" s="4" t="s">
        <v>231</v>
      </c>
      <c r="J7" s="4" t="s">
        <v>232</v>
      </c>
      <c r="K7" s="4" t="s">
        <v>233</v>
      </c>
      <c r="L7" t="s">
        <v>205</v>
      </c>
    </row>
    <row r="8" spans="1:12">
      <c r="A8">
        <v>101</v>
      </c>
      <c r="B8" t="s">
        <v>105</v>
      </c>
      <c r="C8" t="s">
        <v>214</v>
      </c>
      <c r="D8" t="str">
        <f>LEFT(LumberVolume[[#This Row],[Partner]],10)&amp;" "&amp;LEFT(LumberVolume[[#This Row],[Species]],10)</f>
        <v>China Red Oak</v>
      </c>
      <c r="E8" t="s">
        <v>211</v>
      </c>
      <c r="F8" s="1">
        <v>253370</v>
      </c>
      <c r="G8" s="1">
        <v>229923</v>
      </c>
      <c r="H8" s="1">
        <v>228490</v>
      </c>
      <c r="I8" s="1">
        <v>185061</v>
      </c>
      <c r="J8" s="1">
        <v>187462</v>
      </c>
      <c r="K8" s="1">
        <v>180991</v>
      </c>
      <c r="L8">
        <v>-3</v>
      </c>
    </row>
    <row r="9" spans="1:12">
      <c r="A9">
        <v>102</v>
      </c>
      <c r="B9" t="s">
        <v>105</v>
      </c>
      <c r="C9" t="s">
        <v>215</v>
      </c>
      <c r="D9" t="str">
        <f>LEFT(LumberVolume[[#This Row],[Partner]],10)&amp;" "&amp;LEFT(LumberVolume[[#This Row],[Species]],10)</f>
        <v>China Cherry</v>
      </c>
      <c r="E9" t="s">
        <v>211</v>
      </c>
      <c r="F9" s="1">
        <v>63465</v>
      </c>
      <c r="G9" s="1">
        <v>56540</v>
      </c>
      <c r="H9" s="1">
        <v>79658</v>
      </c>
      <c r="I9" s="1">
        <v>76941</v>
      </c>
      <c r="J9" s="1">
        <v>63048</v>
      </c>
      <c r="K9" s="1">
        <v>53041</v>
      </c>
      <c r="L9">
        <v>-16</v>
      </c>
    </row>
    <row r="10" spans="1:12">
      <c r="A10">
        <v>103</v>
      </c>
      <c r="B10" t="s">
        <v>105</v>
      </c>
      <c r="C10" t="s">
        <v>216</v>
      </c>
      <c r="D10" t="str">
        <f>LEFT(LumberVolume[[#This Row],[Partner]],10)&amp;" "&amp;LEFT(LumberVolume[[#This Row],[Species]],10)</f>
        <v>China White Oak</v>
      </c>
      <c r="E10" t="s">
        <v>211</v>
      </c>
      <c r="F10" s="1">
        <v>82259</v>
      </c>
      <c r="G10" s="1">
        <v>78673</v>
      </c>
      <c r="H10" s="1">
        <v>93771</v>
      </c>
      <c r="I10" s="1">
        <v>63007</v>
      </c>
      <c r="J10" s="1">
        <v>42146</v>
      </c>
      <c r="K10" s="1">
        <v>43704</v>
      </c>
      <c r="L10">
        <v>4</v>
      </c>
    </row>
    <row r="11" spans="1:12">
      <c r="A11">
        <v>104</v>
      </c>
      <c r="B11" t="s">
        <v>105</v>
      </c>
      <c r="C11" t="s">
        <v>217</v>
      </c>
      <c r="D11" t="str">
        <f>LEFT(LumberVolume[[#This Row],[Partner]],10)&amp;" "&amp;LEFT(LumberVolume[[#This Row],[Species]],10)</f>
        <v>China Walnut</v>
      </c>
      <c r="E11" t="s">
        <v>211</v>
      </c>
      <c r="F11" s="1">
        <v>50505</v>
      </c>
      <c r="G11" s="1">
        <v>46536</v>
      </c>
      <c r="H11" s="1">
        <v>50435</v>
      </c>
      <c r="I11" s="1">
        <v>56571</v>
      </c>
      <c r="J11" s="1">
        <v>64356</v>
      </c>
      <c r="K11" s="1">
        <v>43688</v>
      </c>
      <c r="L11">
        <v>-32</v>
      </c>
    </row>
    <row r="12" spans="1:12">
      <c r="A12">
        <v>105</v>
      </c>
      <c r="B12" t="s">
        <v>105</v>
      </c>
      <c r="C12" t="s">
        <v>218</v>
      </c>
      <c r="D12" t="str">
        <f>LEFT(LumberVolume[[#This Row],[Partner]],10)&amp;" "&amp;LEFT(LumberVolume[[#This Row],[Species]],10)</f>
        <v>China Ash</v>
      </c>
      <c r="E12" t="s">
        <v>211</v>
      </c>
      <c r="F12" s="1">
        <v>94023</v>
      </c>
      <c r="G12" s="1">
        <v>67185</v>
      </c>
      <c r="H12" s="1">
        <v>46638</v>
      </c>
      <c r="I12" s="1">
        <v>59227</v>
      </c>
      <c r="J12" s="1">
        <v>53622</v>
      </c>
      <c r="K12" s="1">
        <v>43141</v>
      </c>
      <c r="L12">
        <v>-20</v>
      </c>
    </row>
    <row r="13" spans="1:12">
      <c r="A13">
        <v>106</v>
      </c>
      <c r="B13" t="s">
        <v>105</v>
      </c>
      <c r="C13" t="s">
        <v>219</v>
      </c>
      <c r="D13" t="str">
        <f>LEFT(LumberVolume[[#This Row],[Partner]],10)&amp;" "&amp;LEFT(LumberVolume[[#This Row],[Species]],10)</f>
        <v>China Yellow Pop</v>
      </c>
      <c r="E13" t="s">
        <v>211</v>
      </c>
      <c r="F13" s="1">
        <v>57677</v>
      </c>
      <c r="G13" s="1">
        <v>34489</v>
      </c>
      <c r="H13" s="1">
        <v>36537</v>
      </c>
      <c r="I13" s="1">
        <v>40644</v>
      </c>
      <c r="J13" s="1">
        <v>34020</v>
      </c>
      <c r="K13" s="1">
        <v>19600</v>
      </c>
      <c r="L13">
        <v>-42</v>
      </c>
    </row>
    <row r="14" spans="1:12">
      <c r="A14">
        <v>107</v>
      </c>
      <c r="B14" t="s">
        <v>105</v>
      </c>
      <c r="C14" t="s">
        <v>220</v>
      </c>
      <c r="D14" t="str">
        <f>LEFT(LumberVolume[[#This Row],[Partner]],10)&amp;" "&amp;LEFT(LumberVolume[[#This Row],[Species]],10)</f>
        <v>China Maple</v>
      </c>
      <c r="E14" t="s">
        <v>211</v>
      </c>
      <c r="F14" s="1">
        <v>13145</v>
      </c>
      <c r="G14" s="1">
        <v>15531</v>
      </c>
      <c r="H14" s="1">
        <v>15622</v>
      </c>
      <c r="I14" s="1">
        <v>22852</v>
      </c>
      <c r="J14" s="1">
        <v>16423</v>
      </c>
      <c r="K14" s="1">
        <v>15948</v>
      </c>
      <c r="L14">
        <v>-3</v>
      </c>
    </row>
    <row r="15" spans="1:12">
      <c r="A15">
        <v>108</v>
      </c>
      <c r="B15" t="s">
        <v>105</v>
      </c>
      <c r="C15" t="s">
        <v>221</v>
      </c>
      <c r="D15" t="str">
        <f>LEFT(LumberVolume[[#This Row],[Partner]],10)&amp;" "&amp;LEFT(LumberVolume[[#This Row],[Species]],10)</f>
        <v>China Western Re</v>
      </c>
      <c r="E15" t="s">
        <v>211</v>
      </c>
      <c r="F15" s="1">
        <v>39012</v>
      </c>
      <c r="G15" s="1">
        <v>30447</v>
      </c>
      <c r="H15" s="1">
        <v>43200</v>
      </c>
      <c r="I15" s="1">
        <v>26210</v>
      </c>
      <c r="J15" s="1">
        <v>19693</v>
      </c>
      <c r="K15" s="1">
        <v>11289</v>
      </c>
      <c r="L15">
        <v>-43</v>
      </c>
    </row>
    <row r="16" spans="1:12">
      <c r="A16">
        <v>109</v>
      </c>
      <c r="B16" t="s">
        <v>105</v>
      </c>
      <c r="C16" t="s">
        <v>222</v>
      </c>
      <c r="D16" t="str">
        <f>LEFT(LumberVolume[[#This Row],[Partner]],10)&amp;" "&amp;LEFT(LumberVolume[[#This Row],[Species]],10)</f>
        <v>China Hickory</v>
      </c>
      <c r="E16" t="s">
        <v>211</v>
      </c>
      <c r="F16" s="1">
        <v>13786</v>
      </c>
      <c r="G16" s="1">
        <v>12877</v>
      </c>
      <c r="H16" s="1">
        <v>15673</v>
      </c>
      <c r="I16" s="1">
        <v>11051</v>
      </c>
      <c r="J16" s="1">
        <v>14828</v>
      </c>
      <c r="K16" s="1">
        <v>9351</v>
      </c>
      <c r="L16">
        <v>-37</v>
      </c>
    </row>
    <row r="17" spans="1:12">
      <c r="A17">
        <v>110</v>
      </c>
      <c r="B17" t="s">
        <v>105</v>
      </c>
      <c r="C17" t="s">
        <v>223</v>
      </c>
      <c r="D17" t="str">
        <f>LEFT(LumberVolume[[#This Row],[Partner]],10)&amp;" "&amp;LEFT(LumberVolume[[#This Row],[Species]],10)</f>
        <v>China Other Temp</v>
      </c>
      <c r="E17" t="s">
        <v>211</v>
      </c>
      <c r="F17" s="1">
        <v>11597</v>
      </c>
      <c r="G17" s="1">
        <v>7352</v>
      </c>
      <c r="H17" s="1">
        <v>7858</v>
      </c>
      <c r="I17" s="1">
        <v>9423</v>
      </c>
      <c r="J17" s="1">
        <v>7738</v>
      </c>
      <c r="K17" s="1">
        <v>4354</v>
      </c>
      <c r="L17">
        <v>-44</v>
      </c>
    </row>
    <row r="18" spans="1:12">
      <c r="A18">
        <v>111</v>
      </c>
      <c r="B18" t="s">
        <v>105</v>
      </c>
      <c r="C18" t="s">
        <v>224</v>
      </c>
      <c r="D18" t="str">
        <f>LEFT(LumberVolume[[#This Row],[Partner]],10)&amp;" "&amp;LEFT(LumberVolume[[#This Row],[Species]],10)</f>
        <v>China Beech</v>
      </c>
      <c r="E18" t="s">
        <v>211</v>
      </c>
      <c r="F18" s="1">
        <v>0</v>
      </c>
      <c r="G18" s="1">
        <v>59</v>
      </c>
      <c r="H18" s="1">
        <v>58</v>
      </c>
      <c r="I18" s="1">
        <v>0</v>
      </c>
      <c r="J18" s="1">
        <v>106</v>
      </c>
      <c r="K18" s="1">
        <v>0</v>
      </c>
    </row>
    <row r="19" spans="1:12">
      <c r="A19">
        <v>112</v>
      </c>
      <c r="B19" t="s">
        <v>105</v>
      </c>
      <c r="C19" t="s">
        <v>225</v>
      </c>
      <c r="D19" t="str">
        <f>LEFT(LumberVolume[[#This Row],[Partner]],10)&amp;" "&amp;LEFT(LumberVolume[[#This Row],[Species]],10)</f>
        <v>China Birch</v>
      </c>
      <c r="E19" t="s">
        <v>211</v>
      </c>
      <c r="F19" s="1">
        <v>18</v>
      </c>
      <c r="G19" s="1">
        <v>146</v>
      </c>
      <c r="H19" s="1">
        <v>32</v>
      </c>
      <c r="I19" s="1">
        <v>25</v>
      </c>
      <c r="J19" s="1">
        <v>420</v>
      </c>
      <c r="K19" s="1">
        <v>0</v>
      </c>
    </row>
    <row r="20" spans="1:12">
      <c r="A20">
        <v>113</v>
      </c>
      <c r="B20" t="s">
        <v>105</v>
      </c>
      <c r="C20" t="s">
        <v>226</v>
      </c>
      <c r="D20" t="str">
        <f>LEFT(LumberVolume[[#This Row],[Partner]],10)&amp;" "&amp;LEFT(LumberVolume[[#This Row],[Species]],10)</f>
        <v>China Tropical</v>
      </c>
      <c r="E20" t="s">
        <v>211</v>
      </c>
      <c r="F20" s="1">
        <v>130</v>
      </c>
      <c r="G20" s="1">
        <v>0</v>
      </c>
      <c r="H20" s="1">
        <v>0</v>
      </c>
      <c r="I20" s="1">
        <v>0</v>
      </c>
      <c r="J20" s="1">
        <v>9</v>
      </c>
      <c r="K20" s="1">
        <v>0</v>
      </c>
    </row>
    <row r="21" spans="1:12">
      <c r="A21">
        <v>201</v>
      </c>
      <c r="B21" t="s">
        <v>103</v>
      </c>
      <c r="C21" t="s">
        <v>216</v>
      </c>
      <c r="D21" t="str">
        <f>LEFT(LumberVolume[[#This Row],[Partner]],10)&amp;" "&amp;LEFT(LumberVolume[[#This Row],[Species]],10)</f>
        <v>Canada White Oak</v>
      </c>
      <c r="E21" t="s">
        <v>211</v>
      </c>
      <c r="F21" s="1">
        <v>29741</v>
      </c>
      <c r="G21" s="1">
        <v>55241</v>
      </c>
      <c r="H21" s="1">
        <v>59423</v>
      </c>
      <c r="I21" s="1">
        <v>38365</v>
      </c>
      <c r="J21" s="1">
        <v>61704</v>
      </c>
      <c r="K21" s="1">
        <v>65005</v>
      </c>
      <c r="L21">
        <v>5</v>
      </c>
    </row>
    <row r="22" spans="1:12">
      <c r="A22">
        <v>202</v>
      </c>
      <c r="B22" t="s">
        <v>103</v>
      </c>
      <c r="C22" t="s">
        <v>214</v>
      </c>
      <c r="D22" t="str">
        <f>LEFT(LumberVolume[[#This Row],[Partner]],10)&amp;" "&amp;LEFT(LumberVolume[[#This Row],[Species]],10)</f>
        <v>Canada Red Oak</v>
      </c>
      <c r="E22" t="s">
        <v>211</v>
      </c>
      <c r="F22" s="1">
        <v>58354</v>
      </c>
      <c r="G22" s="1">
        <v>85154</v>
      </c>
      <c r="H22" s="1">
        <v>81099</v>
      </c>
      <c r="I22" s="1">
        <v>61157</v>
      </c>
      <c r="J22" s="1">
        <v>67313</v>
      </c>
      <c r="K22" s="1">
        <v>49296</v>
      </c>
      <c r="L22">
        <v>-27</v>
      </c>
    </row>
    <row r="23" spans="1:12">
      <c r="A23">
        <v>203</v>
      </c>
      <c r="B23" t="s">
        <v>103</v>
      </c>
      <c r="C23" t="s">
        <v>223</v>
      </c>
      <c r="D23" t="str">
        <f>LEFT(LumberVolume[[#This Row],[Partner]],10)&amp;" "&amp;LEFT(LumberVolume[[#This Row],[Species]],10)</f>
        <v>Canada Other Temp</v>
      </c>
      <c r="E23" t="s">
        <v>211</v>
      </c>
      <c r="F23" s="1">
        <v>41110</v>
      </c>
      <c r="G23" s="1">
        <v>60219</v>
      </c>
      <c r="H23" s="1">
        <v>62996</v>
      </c>
      <c r="I23" s="1">
        <v>56053</v>
      </c>
      <c r="J23" s="1">
        <v>48487</v>
      </c>
      <c r="K23" s="1">
        <v>32482</v>
      </c>
      <c r="L23">
        <v>-33</v>
      </c>
    </row>
    <row r="24" spans="1:12">
      <c r="A24">
        <v>204</v>
      </c>
      <c r="B24" t="s">
        <v>103</v>
      </c>
      <c r="C24" t="s">
        <v>220</v>
      </c>
      <c r="D24" t="str">
        <f>LEFT(LumberVolume[[#This Row],[Partner]],10)&amp;" "&amp;LEFT(LumberVolume[[#This Row],[Species]],10)</f>
        <v>Canada Maple</v>
      </c>
      <c r="E24" t="s">
        <v>211</v>
      </c>
      <c r="F24" s="1">
        <v>30427</v>
      </c>
      <c r="G24" s="1">
        <v>61130</v>
      </c>
      <c r="H24" s="1">
        <v>71083</v>
      </c>
      <c r="I24" s="1">
        <v>40104</v>
      </c>
      <c r="J24" s="1">
        <v>37995</v>
      </c>
      <c r="K24" s="1">
        <v>28626</v>
      </c>
      <c r="L24">
        <v>-25</v>
      </c>
    </row>
    <row r="25" spans="1:12">
      <c r="A25">
        <v>205</v>
      </c>
      <c r="B25" t="s">
        <v>103</v>
      </c>
      <c r="C25" t="s">
        <v>217</v>
      </c>
      <c r="D25" t="str">
        <f>LEFT(LumberVolume[[#This Row],[Partner]],10)&amp;" "&amp;LEFT(LumberVolume[[#This Row],[Species]],10)</f>
        <v>Canada Walnut</v>
      </c>
      <c r="E25" t="s">
        <v>211</v>
      </c>
      <c r="F25" s="1">
        <v>13671</v>
      </c>
      <c r="G25" s="1">
        <v>31064</v>
      </c>
      <c r="H25" s="1">
        <v>30552</v>
      </c>
      <c r="I25" s="1">
        <v>14449</v>
      </c>
      <c r="J25" s="1">
        <v>21679</v>
      </c>
      <c r="K25" s="1">
        <v>17218</v>
      </c>
      <c r="L25">
        <v>-21</v>
      </c>
    </row>
    <row r="26" spans="1:12">
      <c r="A26">
        <v>206</v>
      </c>
      <c r="B26" t="s">
        <v>103</v>
      </c>
      <c r="C26" t="s">
        <v>221</v>
      </c>
      <c r="D26" t="str">
        <f>LEFT(LumberVolume[[#This Row],[Partner]],10)&amp;" "&amp;LEFT(LumberVolume[[#This Row],[Species]],10)</f>
        <v>Canada Western Re</v>
      </c>
      <c r="E26" t="s">
        <v>211</v>
      </c>
      <c r="F26" s="1">
        <v>8973</v>
      </c>
      <c r="G26" s="1">
        <v>9024</v>
      </c>
      <c r="H26" s="1">
        <v>10477</v>
      </c>
      <c r="I26" s="1">
        <v>8308</v>
      </c>
      <c r="J26" s="1">
        <v>8936</v>
      </c>
      <c r="K26" s="1">
        <v>7264</v>
      </c>
      <c r="L26">
        <v>-19</v>
      </c>
    </row>
    <row r="27" spans="1:12">
      <c r="A27">
        <v>207</v>
      </c>
      <c r="B27" t="s">
        <v>103</v>
      </c>
      <c r="C27" t="s">
        <v>218</v>
      </c>
      <c r="D27" t="str">
        <f>LEFT(LumberVolume[[#This Row],[Partner]],10)&amp;" "&amp;LEFT(LumberVolume[[#This Row],[Species]],10)</f>
        <v>Canada Ash</v>
      </c>
      <c r="E27" t="s">
        <v>211</v>
      </c>
      <c r="F27" s="1">
        <v>7796</v>
      </c>
      <c r="G27" s="1">
        <v>10029</v>
      </c>
      <c r="H27" s="1">
        <v>10445</v>
      </c>
      <c r="I27" s="1">
        <v>7268</v>
      </c>
      <c r="J27" s="1">
        <v>6238</v>
      </c>
      <c r="K27" s="1">
        <v>5362</v>
      </c>
      <c r="L27">
        <v>-14</v>
      </c>
    </row>
    <row r="28" spans="1:12">
      <c r="A28">
        <v>208</v>
      </c>
      <c r="B28" t="s">
        <v>103</v>
      </c>
      <c r="C28" t="s">
        <v>222</v>
      </c>
      <c r="D28" t="str">
        <f>LEFT(LumberVolume[[#This Row],[Partner]],10)&amp;" "&amp;LEFT(LumberVolume[[#This Row],[Species]],10)</f>
        <v>Canada Hickory</v>
      </c>
      <c r="E28" t="s">
        <v>211</v>
      </c>
      <c r="F28" s="1">
        <v>2482</v>
      </c>
      <c r="G28" s="1">
        <v>4941</v>
      </c>
      <c r="H28" s="1">
        <v>4377</v>
      </c>
      <c r="I28" s="1">
        <v>2878</v>
      </c>
      <c r="J28" s="1">
        <v>4604</v>
      </c>
      <c r="K28" s="1">
        <v>2839</v>
      </c>
      <c r="L28">
        <v>-38</v>
      </c>
    </row>
    <row r="29" spans="1:12">
      <c r="A29">
        <v>209</v>
      </c>
      <c r="B29" t="s">
        <v>103</v>
      </c>
      <c r="C29" t="s">
        <v>215</v>
      </c>
      <c r="D29" t="str">
        <f>LEFT(LumberVolume[[#This Row],[Partner]],10)&amp;" "&amp;LEFT(LumberVolume[[#This Row],[Species]],10)</f>
        <v>Canada Cherry</v>
      </c>
      <c r="E29" t="s">
        <v>211</v>
      </c>
      <c r="F29" s="1">
        <v>4632</v>
      </c>
      <c r="G29" s="1">
        <v>4819</v>
      </c>
      <c r="H29" s="1">
        <v>4657</v>
      </c>
      <c r="I29" s="1">
        <v>5414</v>
      </c>
      <c r="J29" s="1">
        <v>3683</v>
      </c>
      <c r="K29" s="1">
        <v>2707</v>
      </c>
      <c r="L29">
        <v>-27</v>
      </c>
    </row>
    <row r="30" spans="1:12">
      <c r="A30">
        <v>210</v>
      </c>
      <c r="B30" t="s">
        <v>103</v>
      </c>
      <c r="C30" t="s">
        <v>225</v>
      </c>
      <c r="D30" t="str">
        <f>LEFT(LumberVolume[[#This Row],[Partner]],10)&amp;" "&amp;LEFT(LumberVolume[[#This Row],[Species]],10)</f>
        <v>Canada Birch</v>
      </c>
      <c r="E30" t="s">
        <v>211</v>
      </c>
      <c r="F30" s="1">
        <v>5475</v>
      </c>
      <c r="G30" s="1">
        <v>11081</v>
      </c>
      <c r="H30" s="1">
        <v>11585</v>
      </c>
      <c r="I30" s="1">
        <v>5587</v>
      </c>
      <c r="J30" s="1">
        <v>4528</v>
      </c>
      <c r="K30" s="1">
        <v>2223</v>
      </c>
      <c r="L30">
        <v>-51</v>
      </c>
    </row>
    <row r="31" spans="1:12">
      <c r="A31">
        <v>211</v>
      </c>
      <c r="B31" t="s">
        <v>103</v>
      </c>
      <c r="C31" t="s">
        <v>226</v>
      </c>
      <c r="D31" t="str">
        <f>LEFT(LumberVolume[[#This Row],[Partner]],10)&amp;" "&amp;LEFT(LumberVolume[[#This Row],[Species]],10)</f>
        <v>Canada Tropical</v>
      </c>
      <c r="E31" t="s">
        <v>211</v>
      </c>
      <c r="F31" s="1">
        <v>3525</v>
      </c>
      <c r="G31" s="1">
        <v>978</v>
      </c>
      <c r="H31" s="1">
        <v>1012</v>
      </c>
      <c r="I31" s="1">
        <v>810</v>
      </c>
      <c r="J31" s="1">
        <v>400</v>
      </c>
      <c r="K31" s="1">
        <v>675</v>
      </c>
      <c r="L31">
        <v>69</v>
      </c>
    </row>
    <row r="32" spans="1:12">
      <c r="A32">
        <v>212</v>
      </c>
      <c r="B32" t="s">
        <v>103</v>
      </c>
      <c r="C32" t="s">
        <v>224</v>
      </c>
      <c r="D32" t="str">
        <f>LEFT(LumberVolume[[#This Row],[Partner]],10)&amp;" "&amp;LEFT(LumberVolume[[#This Row],[Species]],10)</f>
        <v>Canada Beech</v>
      </c>
      <c r="E32" t="s">
        <v>211</v>
      </c>
      <c r="F32" s="1">
        <v>321</v>
      </c>
      <c r="G32" s="1">
        <v>669</v>
      </c>
      <c r="H32" s="1">
        <v>650</v>
      </c>
      <c r="I32" s="1">
        <v>542</v>
      </c>
      <c r="J32" s="1">
        <v>292</v>
      </c>
      <c r="K32" s="1">
        <v>104</v>
      </c>
      <c r="L32">
        <v>-64</v>
      </c>
    </row>
    <row r="33" spans="1:12">
      <c r="A33">
        <v>301</v>
      </c>
      <c r="B33" t="s">
        <v>104</v>
      </c>
      <c r="C33" t="s">
        <v>216</v>
      </c>
      <c r="D33" t="str">
        <f>LEFT(LumberVolume[[#This Row],[Partner]],10)&amp;" "&amp;LEFT(LumberVolume[[#This Row],[Species]],10)</f>
        <v>Vietnam White Oak</v>
      </c>
      <c r="E33" t="s">
        <v>211</v>
      </c>
      <c r="F33" s="1">
        <v>36563</v>
      </c>
      <c r="G33" s="1">
        <v>48940</v>
      </c>
      <c r="H33" s="1">
        <v>45994</v>
      </c>
      <c r="I33" s="1">
        <v>40671</v>
      </c>
      <c r="J33" s="1">
        <v>48748</v>
      </c>
      <c r="K33" s="1">
        <v>59406</v>
      </c>
      <c r="L33">
        <v>22</v>
      </c>
    </row>
    <row r="34" spans="1:12">
      <c r="A34">
        <v>302</v>
      </c>
      <c r="B34" t="s">
        <v>104</v>
      </c>
      <c r="C34" t="s">
        <v>219</v>
      </c>
      <c r="D34" t="str">
        <f>LEFT(LumberVolume[[#This Row],[Partner]],10)&amp;" "&amp;LEFT(LumberVolume[[#This Row],[Species]],10)</f>
        <v>Vietnam Yellow Pop</v>
      </c>
      <c r="E34" t="s">
        <v>211</v>
      </c>
      <c r="F34" s="1">
        <v>115929</v>
      </c>
      <c r="G34" s="1">
        <v>99928</v>
      </c>
      <c r="H34" s="1">
        <v>80686</v>
      </c>
      <c r="I34" s="1">
        <v>61417</v>
      </c>
      <c r="J34" s="1">
        <v>77042</v>
      </c>
      <c r="K34" s="1">
        <v>50472</v>
      </c>
      <c r="L34">
        <v>-34</v>
      </c>
    </row>
    <row r="35" spans="1:12">
      <c r="A35">
        <v>303</v>
      </c>
      <c r="B35" t="s">
        <v>104</v>
      </c>
      <c r="C35" t="s">
        <v>214</v>
      </c>
      <c r="D35" t="str">
        <f>LEFT(LumberVolume[[#This Row],[Partner]],10)&amp;" "&amp;LEFT(LumberVolume[[#This Row],[Species]],10)</f>
        <v>Vietnam Red Oak</v>
      </c>
      <c r="E35" t="s">
        <v>211</v>
      </c>
      <c r="F35" s="1">
        <v>17868</v>
      </c>
      <c r="G35" s="1">
        <v>19816</v>
      </c>
      <c r="H35" s="1">
        <v>24007</v>
      </c>
      <c r="I35" s="1">
        <v>19795</v>
      </c>
      <c r="J35" s="1">
        <v>28548</v>
      </c>
      <c r="K35" s="1">
        <v>30752</v>
      </c>
      <c r="L35">
        <v>8</v>
      </c>
    </row>
    <row r="36" spans="1:12">
      <c r="A36">
        <v>304</v>
      </c>
      <c r="B36" t="s">
        <v>104</v>
      </c>
      <c r="C36" t="s">
        <v>221</v>
      </c>
      <c r="D36" t="str">
        <f>LEFT(LumberVolume[[#This Row],[Partner]],10)&amp;" "&amp;LEFT(LumberVolume[[#This Row],[Species]],10)</f>
        <v>Vietnam Western Re</v>
      </c>
      <c r="E36" t="s">
        <v>211</v>
      </c>
      <c r="F36" s="1">
        <v>17905</v>
      </c>
      <c r="G36" s="1">
        <v>18747</v>
      </c>
      <c r="H36" s="1">
        <v>19065</v>
      </c>
      <c r="I36" s="1">
        <v>11542</v>
      </c>
      <c r="J36" s="1">
        <v>19849</v>
      </c>
      <c r="K36" s="1">
        <v>18459</v>
      </c>
      <c r="L36">
        <v>-7</v>
      </c>
    </row>
    <row r="37" spans="1:12">
      <c r="A37">
        <v>305</v>
      </c>
      <c r="B37" t="s">
        <v>104</v>
      </c>
      <c r="C37" t="s">
        <v>217</v>
      </c>
      <c r="D37" t="str">
        <f>LEFT(LumberVolume[[#This Row],[Partner]],10)&amp;" "&amp;LEFT(LumberVolume[[#This Row],[Species]],10)</f>
        <v>Vietnam Walnut</v>
      </c>
      <c r="E37" t="s">
        <v>211</v>
      </c>
      <c r="F37" s="1">
        <v>14117</v>
      </c>
      <c r="G37" s="1">
        <v>14166</v>
      </c>
      <c r="H37" s="1">
        <v>16137</v>
      </c>
      <c r="I37" s="1">
        <v>11541</v>
      </c>
      <c r="J37" s="1">
        <v>13854</v>
      </c>
      <c r="K37" s="1">
        <v>14906</v>
      </c>
      <c r="L37">
        <v>8</v>
      </c>
    </row>
    <row r="38" spans="1:12">
      <c r="A38">
        <v>306</v>
      </c>
      <c r="B38" t="s">
        <v>104</v>
      </c>
      <c r="C38" t="s">
        <v>223</v>
      </c>
      <c r="D38" t="str">
        <f>LEFT(LumberVolume[[#This Row],[Partner]],10)&amp;" "&amp;LEFT(LumberVolume[[#This Row],[Species]],10)</f>
        <v>Vietnam Other Temp</v>
      </c>
      <c r="E38" t="s">
        <v>211</v>
      </c>
      <c r="F38" s="1">
        <v>8408</v>
      </c>
      <c r="G38" s="1">
        <v>13328</v>
      </c>
      <c r="H38" s="1">
        <v>11130</v>
      </c>
      <c r="I38" s="1">
        <v>10426</v>
      </c>
      <c r="J38" s="1">
        <v>18388</v>
      </c>
      <c r="K38" s="1">
        <v>11903</v>
      </c>
      <c r="L38">
        <v>-35</v>
      </c>
    </row>
    <row r="39" spans="1:12">
      <c r="A39">
        <v>307</v>
      </c>
      <c r="B39" t="s">
        <v>104</v>
      </c>
      <c r="C39" t="s">
        <v>222</v>
      </c>
      <c r="D39" t="str">
        <f>LEFT(LumberVolume[[#This Row],[Partner]],10)&amp;" "&amp;LEFT(LumberVolume[[#This Row],[Species]],10)</f>
        <v>Vietnam Hickory</v>
      </c>
      <c r="E39" t="s">
        <v>211</v>
      </c>
      <c r="F39" s="1">
        <v>4505</v>
      </c>
      <c r="G39" s="1">
        <v>4705</v>
      </c>
      <c r="H39" s="1">
        <v>4997</v>
      </c>
      <c r="I39" s="1">
        <v>5485</v>
      </c>
      <c r="J39" s="1">
        <v>8338</v>
      </c>
      <c r="K39" s="1">
        <v>6188</v>
      </c>
      <c r="L39">
        <v>-26</v>
      </c>
    </row>
    <row r="40" spans="1:12">
      <c r="A40">
        <v>308</v>
      </c>
      <c r="B40" t="s">
        <v>104</v>
      </c>
      <c r="C40" t="s">
        <v>218</v>
      </c>
      <c r="D40" t="str">
        <f>LEFT(LumberVolume[[#This Row],[Partner]],10)&amp;" "&amp;LEFT(LumberVolume[[#This Row],[Species]],10)</f>
        <v>Vietnam Ash</v>
      </c>
      <c r="E40" t="s">
        <v>211</v>
      </c>
      <c r="F40" s="1">
        <v>7854</v>
      </c>
      <c r="G40" s="1">
        <v>7324</v>
      </c>
      <c r="H40" s="1">
        <v>4958</v>
      </c>
      <c r="I40" s="1">
        <v>2040</v>
      </c>
      <c r="J40" s="1">
        <v>2706</v>
      </c>
      <c r="K40" s="1">
        <v>4280</v>
      </c>
      <c r="L40">
        <v>58</v>
      </c>
    </row>
    <row r="41" spans="1:12">
      <c r="A41">
        <v>309</v>
      </c>
      <c r="B41" t="s">
        <v>104</v>
      </c>
      <c r="C41" t="s">
        <v>220</v>
      </c>
      <c r="D41" t="str">
        <f>LEFT(LumberVolume[[#This Row],[Partner]],10)&amp;" "&amp;LEFT(LumberVolume[[#This Row],[Species]],10)</f>
        <v>Vietnam Maple</v>
      </c>
      <c r="E41" t="s">
        <v>211</v>
      </c>
      <c r="F41" s="1">
        <v>1968</v>
      </c>
      <c r="G41" s="1">
        <v>6911</v>
      </c>
      <c r="H41" s="1">
        <v>2979</v>
      </c>
      <c r="I41" s="1">
        <v>2912</v>
      </c>
      <c r="J41" s="1">
        <v>4216</v>
      </c>
      <c r="K41" s="1">
        <v>3629</v>
      </c>
      <c r="L41">
        <v>-14</v>
      </c>
    </row>
    <row r="42" spans="1:12">
      <c r="A42">
        <v>310</v>
      </c>
      <c r="B42" t="s">
        <v>104</v>
      </c>
      <c r="C42" t="s">
        <v>215</v>
      </c>
      <c r="D42" t="str">
        <f>LEFT(LumberVolume[[#This Row],[Partner]],10)&amp;" "&amp;LEFT(LumberVolume[[#This Row],[Species]],10)</f>
        <v>Vietnam Cherry</v>
      </c>
      <c r="E42" t="s">
        <v>211</v>
      </c>
      <c r="F42" s="1">
        <v>735</v>
      </c>
      <c r="G42" s="1">
        <v>1380</v>
      </c>
      <c r="H42" s="1">
        <v>1173</v>
      </c>
      <c r="I42" s="1">
        <v>747</v>
      </c>
      <c r="J42" s="1">
        <v>837</v>
      </c>
      <c r="K42" s="1">
        <v>309</v>
      </c>
      <c r="L42">
        <v>-63</v>
      </c>
    </row>
    <row r="43" spans="1:12">
      <c r="A43">
        <v>311</v>
      </c>
      <c r="B43" t="s">
        <v>104</v>
      </c>
      <c r="C43" t="s">
        <v>224</v>
      </c>
      <c r="D43" t="str">
        <f>LEFT(LumberVolume[[#This Row],[Partner]],10)&amp;" "&amp;LEFT(LumberVolume[[#This Row],[Species]],10)</f>
        <v>Vietnam Beech</v>
      </c>
      <c r="E43" t="s">
        <v>211</v>
      </c>
      <c r="F43" s="1">
        <v>84</v>
      </c>
      <c r="G43" s="1">
        <v>53</v>
      </c>
      <c r="H43" s="1">
        <v>28</v>
      </c>
      <c r="I43" s="1">
        <v>0</v>
      </c>
      <c r="J43" s="1">
        <v>205</v>
      </c>
      <c r="K43" s="1">
        <v>109</v>
      </c>
      <c r="L43">
        <v>-47</v>
      </c>
    </row>
    <row r="44" spans="1:12">
      <c r="A44">
        <v>312</v>
      </c>
      <c r="B44" t="s">
        <v>104</v>
      </c>
      <c r="C44" t="s">
        <v>225</v>
      </c>
      <c r="D44" t="str">
        <f>LEFT(LumberVolume[[#This Row],[Partner]],10)&amp;" "&amp;LEFT(LumberVolume[[#This Row],[Species]],10)</f>
        <v>Vietnam Birch</v>
      </c>
      <c r="E44" t="s">
        <v>211</v>
      </c>
      <c r="F44" s="1">
        <v>155</v>
      </c>
      <c r="G44" s="1">
        <v>63</v>
      </c>
      <c r="H44" s="1">
        <v>0</v>
      </c>
      <c r="I44" s="1">
        <v>0</v>
      </c>
      <c r="J44" s="1">
        <v>0</v>
      </c>
      <c r="K44" s="1">
        <v>7</v>
      </c>
    </row>
    <row r="45" spans="1:12">
      <c r="A45">
        <v>313</v>
      </c>
      <c r="B45" t="s">
        <v>104</v>
      </c>
      <c r="C45" t="s">
        <v>226</v>
      </c>
      <c r="D45" t="str">
        <f>LEFT(LumberVolume[[#This Row],[Partner]],10)&amp;" "&amp;LEFT(LumberVolume[[#This Row],[Species]],10)</f>
        <v>Vietnam Tropical</v>
      </c>
      <c r="E45" t="s">
        <v>211</v>
      </c>
      <c r="F45" s="1">
        <v>25</v>
      </c>
      <c r="G45" s="1">
        <v>0</v>
      </c>
      <c r="H45" s="1">
        <v>29</v>
      </c>
      <c r="I45" s="1">
        <v>0</v>
      </c>
      <c r="J45" s="1">
        <v>0</v>
      </c>
      <c r="K45" s="1">
        <v>0</v>
      </c>
    </row>
    <row r="46" spans="1:12">
      <c r="A46">
        <v>401</v>
      </c>
      <c r="B46" t="s">
        <v>102</v>
      </c>
      <c r="C46" t="s">
        <v>223</v>
      </c>
      <c r="D46" t="str">
        <f>LEFT(LumberVolume[[#This Row],[Partner]],10)&amp;" "&amp;LEFT(LumberVolume[[#This Row],[Species]],10)</f>
        <v>Mexico Other Temp</v>
      </c>
      <c r="E46" t="s">
        <v>211</v>
      </c>
      <c r="F46" s="1">
        <v>32234</v>
      </c>
      <c r="G46" s="1">
        <v>48541</v>
      </c>
      <c r="H46" s="1">
        <v>87304</v>
      </c>
      <c r="I46" s="1">
        <v>58172</v>
      </c>
      <c r="J46" s="1">
        <v>61819</v>
      </c>
      <c r="K46" s="1">
        <v>49992</v>
      </c>
      <c r="L46">
        <v>-19</v>
      </c>
    </row>
    <row r="47" spans="1:12">
      <c r="A47">
        <v>402</v>
      </c>
      <c r="B47" t="s">
        <v>102</v>
      </c>
      <c r="C47" t="s">
        <v>214</v>
      </c>
      <c r="D47" t="str">
        <f>LEFT(LumberVolume[[#This Row],[Partner]],10)&amp;" "&amp;LEFT(LumberVolume[[#This Row],[Species]],10)</f>
        <v>Mexico Red Oak</v>
      </c>
      <c r="E47" t="s">
        <v>211</v>
      </c>
      <c r="F47" s="1">
        <v>14549</v>
      </c>
      <c r="G47" s="1">
        <v>24177</v>
      </c>
      <c r="H47" s="1">
        <v>19915</v>
      </c>
      <c r="I47" s="1">
        <v>26214</v>
      </c>
      <c r="J47" s="1">
        <v>20526</v>
      </c>
      <c r="K47" s="1">
        <v>20175</v>
      </c>
      <c r="L47">
        <v>-2</v>
      </c>
    </row>
    <row r="48" spans="1:12">
      <c r="A48">
        <v>403</v>
      </c>
      <c r="B48" t="s">
        <v>102</v>
      </c>
      <c r="C48" t="s">
        <v>221</v>
      </c>
      <c r="D48" t="str">
        <f>LEFT(LumberVolume[[#This Row],[Partner]],10)&amp;" "&amp;LEFT(LumberVolume[[#This Row],[Species]],10)</f>
        <v>Mexico Western Re</v>
      </c>
      <c r="E48" t="s">
        <v>211</v>
      </c>
      <c r="F48" s="1">
        <v>6440</v>
      </c>
      <c r="G48" s="1">
        <v>13647</v>
      </c>
      <c r="H48" s="1">
        <v>18453</v>
      </c>
      <c r="I48" s="1">
        <v>14106</v>
      </c>
      <c r="J48" s="1">
        <v>14038</v>
      </c>
      <c r="K48" s="1">
        <v>14343</v>
      </c>
      <c r="L48">
        <v>2</v>
      </c>
    </row>
    <row r="49" spans="1:12">
      <c r="A49">
        <v>404</v>
      </c>
      <c r="B49" t="s">
        <v>102</v>
      </c>
      <c r="C49" t="s">
        <v>222</v>
      </c>
      <c r="D49" t="str">
        <f>LEFT(LumberVolume[[#This Row],[Partner]],10)&amp;" "&amp;LEFT(LumberVolume[[#This Row],[Species]],10)</f>
        <v>Mexico Hickory</v>
      </c>
      <c r="E49" t="s">
        <v>211</v>
      </c>
      <c r="F49" s="1">
        <v>40091</v>
      </c>
      <c r="G49" s="1">
        <v>42453</v>
      </c>
      <c r="H49" s="1">
        <v>25514</v>
      </c>
      <c r="I49" s="1">
        <v>20107</v>
      </c>
      <c r="J49" s="1">
        <v>14391</v>
      </c>
      <c r="K49" s="1">
        <v>13743</v>
      </c>
      <c r="L49">
        <v>-5</v>
      </c>
    </row>
    <row r="50" spans="1:12">
      <c r="A50">
        <v>405</v>
      </c>
      <c r="B50" t="s">
        <v>102</v>
      </c>
      <c r="C50" t="s">
        <v>220</v>
      </c>
      <c r="D50" t="str">
        <f>LEFT(LumberVolume[[#This Row],[Partner]],10)&amp;" "&amp;LEFT(LumberVolume[[#This Row],[Species]],10)</f>
        <v>Mexico Maple</v>
      </c>
      <c r="E50" t="s">
        <v>211</v>
      </c>
      <c r="F50" s="1">
        <v>5212</v>
      </c>
      <c r="G50" s="1">
        <v>11205</v>
      </c>
      <c r="H50" s="1">
        <v>23122</v>
      </c>
      <c r="I50" s="1">
        <v>10196</v>
      </c>
      <c r="J50" s="1">
        <v>10613</v>
      </c>
      <c r="K50" s="1">
        <v>9967</v>
      </c>
      <c r="L50">
        <v>-6</v>
      </c>
    </row>
    <row r="51" spans="1:12">
      <c r="A51">
        <v>406</v>
      </c>
      <c r="B51" t="s">
        <v>102</v>
      </c>
      <c r="C51" t="s">
        <v>219</v>
      </c>
      <c r="D51" t="str">
        <f>LEFT(LumberVolume[[#This Row],[Partner]],10)&amp;" "&amp;LEFT(LumberVolume[[#This Row],[Species]],10)</f>
        <v>Mexico Yellow Pop</v>
      </c>
      <c r="E51" t="s">
        <v>211</v>
      </c>
      <c r="F51" s="1">
        <v>4801</v>
      </c>
      <c r="G51" s="1">
        <v>10491</v>
      </c>
      <c r="H51" s="1">
        <v>13398</v>
      </c>
      <c r="I51" s="1">
        <v>12570</v>
      </c>
      <c r="J51" s="1">
        <v>20911</v>
      </c>
      <c r="K51" s="1">
        <v>8733</v>
      </c>
      <c r="L51">
        <v>-58</v>
      </c>
    </row>
    <row r="52" spans="1:12">
      <c r="A52">
        <v>407</v>
      </c>
      <c r="B52" t="s">
        <v>102</v>
      </c>
      <c r="C52" t="s">
        <v>216</v>
      </c>
      <c r="D52" t="str">
        <f>LEFT(LumberVolume[[#This Row],[Partner]],10)&amp;" "&amp;LEFT(LumberVolume[[#This Row],[Species]],10)</f>
        <v>Mexico White Oak</v>
      </c>
      <c r="E52" t="s">
        <v>211</v>
      </c>
      <c r="F52" s="1">
        <v>3654</v>
      </c>
      <c r="G52" s="1">
        <v>4898</v>
      </c>
      <c r="H52" s="1">
        <v>7828</v>
      </c>
      <c r="I52" s="1">
        <v>8239</v>
      </c>
      <c r="J52" s="1">
        <v>7175</v>
      </c>
      <c r="K52" s="1">
        <v>7398</v>
      </c>
      <c r="L52">
        <v>3</v>
      </c>
    </row>
    <row r="53" spans="1:12">
      <c r="A53">
        <v>408</v>
      </c>
      <c r="B53" t="s">
        <v>102</v>
      </c>
      <c r="C53" t="s">
        <v>217</v>
      </c>
      <c r="D53" t="str">
        <f>LEFT(LumberVolume[[#This Row],[Partner]],10)&amp;" "&amp;LEFT(LumberVolume[[#This Row],[Species]],10)</f>
        <v>Mexico Walnut</v>
      </c>
      <c r="E53" t="s">
        <v>211</v>
      </c>
      <c r="F53" s="1">
        <v>1787</v>
      </c>
      <c r="G53" s="1">
        <v>4118</v>
      </c>
      <c r="H53" s="1">
        <v>5591</v>
      </c>
      <c r="I53" s="1">
        <v>7126</v>
      </c>
      <c r="J53" s="1">
        <v>6496</v>
      </c>
      <c r="K53" s="1">
        <v>5302</v>
      </c>
      <c r="L53">
        <v>-18</v>
      </c>
    </row>
    <row r="54" spans="1:12">
      <c r="A54">
        <v>409</v>
      </c>
      <c r="B54" t="s">
        <v>102</v>
      </c>
      <c r="C54" t="s">
        <v>226</v>
      </c>
      <c r="D54" t="str">
        <f>LEFT(LumberVolume[[#This Row],[Partner]],10)&amp;" "&amp;LEFT(LumberVolume[[#This Row],[Species]],10)</f>
        <v>Mexico Tropical</v>
      </c>
      <c r="E54" t="s">
        <v>211</v>
      </c>
      <c r="F54" s="1">
        <v>782</v>
      </c>
      <c r="G54" s="1">
        <v>690</v>
      </c>
      <c r="H54" s="1">
        <v>1120</v>
      </c>
      <c r="I54" s="1">
        <v>7966</v>
      </c>
      <c r="J54" s="1">
        <v>4050</v>
      </c>
      <c r="K54" s="1">
        <v>3127</v>
      </c>
      <c r="L54">
        <v>-23</v>
      </c>
    </row>
    <row r="55" spans="1:12">
      <c r="A55">
        <v>410</v>
      </c>
      <c r="B55" t="s">
        <v>102</v>
      </c>
      <c r="C55" t="s">
        <v>224</v>
      </c>
      <c r="D55" t="str">
        <f>LEFT(LumberVolume[[#This Row],[Partner]],10)&amp;" "&amp;LEFT(LumberVolume[[#This Row],[Species]],10)</f>
        <v>Mexico Beech</v>
      </c>
      <c r="E55" t="s">
        <v>211</v>
      </c>
      <c r="F55" s="1">
        <v>1580</v>
      </c>
      <c r="G55" s="1">
        <v>1675</v>
      </c>
      <c r="H55" s="1">
        <v>650</v>
      </c>
      <c r="I55" s="1">
        <v>461</v>
      </c>
      <c r="J55" s="1">
        <v>2082</v>
      </c>
      <c r="K55" s="1">
        <v>1947</v>
      </c>
      <c r="L55">
        <v>-6</v>
      </c>
    </row>
    <row r="56" spans="1:12">
      <c r="A56">
        <v>411</v>
      </c>
      <c r="B56" t="s">
        <v>102</v>
      </c>
      <c r="C56" t="s">
        <v>218</v>
      </c>
      <c r="D56" t="str">
        <f>LEFT(LumberVolume[[#This Row],[Partner]],10)&amp;" "&amp;LEFT(LumberVolume[[#This Row],[Species]],10)</f>
        <v>Mexico Ash</v>
      </c>
      <c r="E56" t="s">
        <v>211</v>
      </c>
      <c r="F56" s="1">
        <v>980</v>
      </c>
      <c r="G56" s="1">
        <v>961</v>
      </c>
      <c r="H56" s="1">
        <v>1887</v>
      </c>
      <c r="I56" s="1">
        <v>2541</v>
      </c>
      <c r="J56" s="1">
        <v>1553</v>
      </c>
      <c r="K56" s="1">
        <v>1367</v>
      </c>
      <c r="L56">
        <v>-12</v>
      </c>
    </row>
    <row r="57" spans="1:12">
      <c r="A57">
        <v>412</v>
      </c>
      <c r="B57" t="s">
        <v>102</v>
      </c>
      <c r="C57" t="s">
        <v>215</v>
      </c>
      <c r="D57" t="str">
        <f>LEFT(LumberVolume[[#This Row],[Partner]],10)&amp;" "&amp;LEFT(LumberVolume[[#This Row],[Species]],10)</f>
        <v>Mexico Cherry</v>
      </c>
      <c r="E57" t="s">
        <v>211</v>
      </c>
      <c r="F57" s="1">
        <v>683</v>
      </c>
      <c r="G57" s="1">
        <v>2560</v>
      </c>
      <c r="H57" s="1">
        <v>1622</v>
      </c>
      <c r="I57" s="1">
        <v>1065</v>
      </c>
      <c r="J57" s="1">
        <v>1098</v>
      </c>
      <c r="K57" s="1">
        <v>1184</v>
      </c>
      <c r="L57">
        <v>8</v>
      </c>
    </row>
    <row r="58" spans="1:12">
      <c r="A58">
        <v>413</v>
      </c>
      <c r="B58" t="s">
        <v>102</v>
      </c>
      <c r="C58" t="s">
        <v>225</v>
      </c>
      <c r="D58" t="str">
        <f>LEFT(LumberVolume[[#This Row],[Partner]],10)&amp;" "&amp;LEFT(LumberVolume[[#This Row],[Species]],10)</f>
        <v>Mexico Birch</v>
      </c>
      <c r="E58" t="s">
        <v>211</v>
      </c>
      <c r="F58" s="1">
        <v>116</v>
      </c>
      <c r="G58" s="1">
        <v>66</v>
      </c>
      <c r="H58" s="1">
        <v>572</v>
      </c>
      <c r="I58" s="1">
        <v>48</v>
      </c>
      <c r="J58" s="1">
        <v>237</v>
      </c>
      <c r="K58" s="1">
        <v>159</v>
      </c>
      <c r="L58">
        <v>-33</v>
      </c>
    </row>
    <row r="59" spans="1:12">
      <c r="A59">
        <v>501</v>
      </c>
      <c r="B59" t="s">
        <v>101</v>
      </c>
      <c r="C59" t="s">
        <v>216</v>
      </c>
      <c r="D59" t="str">
        <f>LEFT(LumberVolume[[#This Row],[Partner]],10)&amp;" "&amp;LEFT(LumberVolume[[#This Row],[Species]],10)</f>
        <v>United Kin White Oak</v>
      </c>
      <c r="E59" t="s">
        <v>211</v>
      </c>
      <c r="F59" s="1">
        <v>18581</v>
      </c>
      <c r="G59" s="1">
        <v>35261</v>
      </c>
      <c r="H59" s="1">
        <v>47143</v>
      </c>
      <c r="I59" s="1">
        <v>23064</v>
      </c>
      <c r="J59" s="1">
        <v>40227</v>
      </c>
      <c r="K59" s="1">
        <v>45940</v>
      </c>
      <c r="L59">
        <v>14</v>
      </c>
    </row>
    <row r="60" spans="1:12">
      <c r="A60">
        <v>502</v>
      </c>
      <c r="B60" t="s">
        <v>101</v>
      </c>
      <c r="C60" t="s">
        <v>219</v>
      </c>
      <c r="D60" t="str">
        <f>LEFT(LumberVolume[[#This Row],[Partner]],10)&amp;" "&amp;LEFT(LumberVolume[[#This Row],[Species]],10)</f>
        <v>United Kin Yellow Pop</v>
      </c>
      <c r="E60" t="s">
        <v>211</v>
      </c>
      <c r="F60" s="1">
        <v>8776</v>
      </c>
      <c r="G60" s="1">
        <v>14914</v>
      </c>
      <c r="H60" s="1">
        <v>20723</v>
      </c>
      <c r="I60" s="1">
        <v>11317</v>
      </c>
      <c r="J60" s="1">
        <v>10280</v>
      </c>
      <c r="K60" s="1">
        <v>10827</v>
      </c>
      <c r="L60">
        <v>5</v>
      </c>
    </row>
    <row r="61" spans="1:12">
      <c r="A61">
        <v>503</v>
      </c>
      <c r="B61" t="s">
        <v>101</v>
      </c>
      <c r="C61" t="s">
        <v>223</v>
      </c>
      <c r="D61" t="str">
        <f>LEFT(LumberVolume[[#This Row],[Partner]],10)&amp;" "&amp;LEFT(LumberVolume[[#This Row],[Species]],10)</f>
        <v>United Kin Other Temp</v>
      </c>
      <c r="E61" t="s">
        <v>211</v>
      </c>
      <c r="F61" s="1">
        <v>1850</v>
      </c>
      <c r="G61" s="1">
        <v>2469</v>
      </c>
      <c r="H61" s="1">
        <v>4795</v>
      </c>
      <c r="I61" s="1">
        <v>3523</v>
      </c>
      <c r="J61" s="1">
        <v>4703</v>
      </c>
      <c r="K61" s="1">
        <v>5671</v>
      </c>
      <c r="L61">
        <v>21</v>
      </c>
    </row>
    <row r="62" spans="1:12">
      <c r="A62">
        <v>504</v>
      </c>
      <c r="B62" t="s">
        <v>101</v>
      </c>
      <c r="C62" t="s">
        <v>214</v>
      </c>
      <c r="D62" t="str">
        <f>LEFT(LumberVolume[[#This Row],[Partner]],10)&amp;" "&amp;LEFT(LumberVolume[[#This Row],[Species]],10)</f>
        <v>United Kin Red Oak</v>
      </c>
      <c r="E62" t="s">
        <v>211</v>
      </c>
      <c r="F62" s="1">
        <v>3412</v>
      </c>
      <c r="G62" s="1">
        <v>3212</v>
      </c>
      <c r="H62" s="1">
        <v>3478</v>
      </c>
      <c r="I62" s="1">
        <v>3215</v>
      </c>
      <c r="J62" s="1">
        <v>2477</v>
      </c>
      <c r="K62" s="1">
        <v>4288</v>
      </c>
      <c r="L62">
        <v>73</v>
      </c>
    </row>
    <row r="63" spans="1:12">
      <c r="A63">
        <v>505</v>
      </c>
      <c r="B63" t="s">
        <v>101</v>
      </c>
      <c r="C63" t="s">
        <v>218</v>
      </c>
      <c r="D63" t="str">
        <f>LEFT(LumberVolume[[#This Row],[Partner]],10)&amp;" "&amp;LEFT(LumberVolume[[#This Row],[Species]],10)</f>
        <v>United Kin Ash</v>
      </c>
      <c r="E63" t="s">
        <v>211</v>
      </c>
      <c r="F63" s="1">
        <v>2762</v>
      </c>
      <c r="G63" s="1">
        <v>3449</v>
      </c>
      <c r="H63" s="1">
        <v>6135</v>
      </c>
      <c r="I63" s="1">
        <v>4182</v>
      </c>
      <c r="J63" s="1">
        <v>4614</v>
      </c>
      <c r="K63" s="1">
        <v>4163</v>
      </c>
      <c r="L63">
        <v>-10</v>
      </c>
    </row>
    <row r="64" spans="1:12">
      <c r="A64">
        <v>506</v>
      </c>
      <c r="B64" t="s">
        <v>101</v>
      </c>
      <c r="C64" t="s">
        <v>217</v>
      </c>
      <c r="D64" t="str">
        <f>LEFT(LumberVolume[[#This Row],[Partner]],10)&amp;" "&amp;LEFT(LumberVolume[[#This Row],[Species]],10)</f>
        <v>United Kin Walnut</v>
      </c>
      <c r="E64" t="s">
        <v>211</v>
      </c>
      <c r="F64" s="1">
        <v>3066</v>
      </c>
      <c r="G64" s="1">
        <v>5151</v>
      </c>
      <c r="H64" s="1">
        <v>3622</v>
      </c>
      <c r="I64" s="1">
        <v>4200</v>
      </c>
      <c r="J64" s="1">
        <v>3674</v>
      </c>
      <c r="K64" s="1">
        <v>3073</v>
      </c>
      <c r="L64">
        <v>-16</v>
      </c>
    </row>
    <row r="65" spans="1:12">
      <c r="A65">
        <v>507</v>
      </c>
      <c r="B65" t="s">
        <v>101</v>
      </c>
      <c r="C65" t="s">
        <v>220</v>
      </c>
      <c r="D65" t="str">
        <f>LEFT(LumberVolume[[#This Row],[Partner]],10)&amp;" "&amp;LEFT(LumberVolume[[#This Row],[Species]],10)</f>
        <v>United Kin Maple</v>
      </c>
      <c r="E65" t="s">
        <v>211</v>
      </c>
      <c r="F65" s="1">
        <v>817</v>
      </c>
      <c r="G65" s="1">
        <v>803</v>
      </c>
      <c r="H65" s="1">
        <v>860</v>
      </c>
      <c r="I65" s="1">
        <v>1186</v>
      </c>
      <c r="J65" s="1">
        <v>424</v>
      </c>
      <c r="K65" s="1">
        <v>865</v>
      </c>
      <c r="L65">
        <v>104</v>
      </c>
    </row>
    <row r="66" spans="1:12">
      <c r="A66">
        <v>508</v>
      </c>
      <c r="B66" t="s">
        <v>101</v>
      </c>
      <c r="C66" t="s">
        <v>222</v>
      </c>
      <c r="D66" t="str">
        <f>LEFT(LumberVolume[[#This Row],[Partner]],10)&amp;" "&amp;LEFT(LumberVolume[[#This Row],[Species]],10)</f>
        <v>United Kin Hickory</v>
      </c>
      <c r="E66" t="s">
        <v>211</v>
      </c>
      <c r="F66" s="1">
        <v>283</v>
      </c>
      <c r="G66" s="1">
        <v>204</v>
      </c>
      <c r="H66" s="1">
        <v>742</v>
      </c>
      <c r="I66" s="1">
        <v>370</v>
      </c>
      <c r="J66" s="1">
        <v>220</v>
      </c>
      <c r="K66" s="1">
        <v>228</v>
      </c>
      <c r="L66">
        <v>4</v>
      </c>
    </row>
    <row r="67" spans="1:12">
      <c r="A67">
        <v>509</v>
      </c>
      <c r="B67" t="s">
        <v>101</v>
      </c>
      <c r="C67" t="s">
        <v>215</v>
      </c>
      <c r="D67" t="str">
        <f>LEFT(LumberVolume[[#This Row],[Partner]],10)&amp;" "&amp;LEFT(LumberVolume[[#This Row],[Species]],10)</f>
        <v>United Kin Cherry</v>
      </c>
      <c r="E67" t="s">
        <v>211</v>
      </c>
      <c r="F67" s="1">
        <v>116</v>
      </c>
      <c r="G67" s="1">
        <v>103</v>
      </c>
      <c r="H67" s="1">
        <v>238</v>
      </c>
      <c r="I67" s="1">
        <v>65</v>
      </c>
      <c r="J67" s="1">
        <v>26</v>
      </c>
      <c r="K67" s="1">
        <v>109</v>
      </c>
      <c r="L67">
        <v>319</v>
      </c>
    </row>
    <row r="68" spans="1:12">
      <c r="A68">
        <v>510</v>
      </c>
      <c r="B68" t="s">
        <v>101</v>
      </c>
      <c r="C68" t="s">
        <v>221</v>
      </c>
      <c r="D68" t="str">
        <f>LEFT(LumberVolume[[#This Row],[Partner]],10)&amp;" "&amp;LEFT(LumberVolume[[#This Row],[Species]],10)</f>
        <v>United Kin Western Re</v>
      </c>
      <c r="E68" t="s">
        <v>211</v>
      </c>
      <c r="F68" s="1">
        <v>75</v>
      </c>
      <c r="G68" s="1">
        <v>155</v>
      </c>
      <c r="H68" s="1">
        <v>108</v>
      </c>
      <c r="I68" s="1">
        <v>136</v>
      </c>
      <c r="J68" s="1">
        <v>7</v>
      </c>
      <c r="K68" s="1">
        <v>0</v>
      </c>
    </row>
    <row r="69" spans="1:12">
      <c r="A69">
        <v>511</v>
      </c>
      <c r="B69" t="s">
        <v>101</v>
      </c>
      <c r="C69" t="s">
        <v>226</v>
      </c>
      <c r="D69" t="str">
        <f>LEFT(LumberVolume[[#This Row],[Partner]],10)&amp;" "&amp;LEFT(LumberVolume[[#This Row],[Species]],10)</f>
        <v>United Kin Tropical</v>
      </c>
      <c r="E69" t="s">
        <v>211</v>
      </c>
      <c r="F69" s="1">
        <v>0</v>
      </c>
      <c r="G69" s="1">
        <v>1</v>
      </c>
      <c r="H69" s="1">
        <v>15</v>
      </c>
      <c r="I69" s="1">
        <v>0</v>
      </c>
      <c r="J69" s="1">
        <v>0</v>
      </c>
      <c r="K69" s="1">
        <v>0</v>
      </c>
    </row>
    <row r="70" spans="1:12">
      <c r="A70">
        <v>601</v>
      </c>
      <c r="B70" t="s">
        <v>100</v>
      </c>
      <c r="C70" t="s">
        <v>216</v>
      </c>
      <c r="D70" t="str">
        <f>LEFT(LumberVolume[[#This Row],[Partner]],10)&amp;" "&amp;LEFT(LumberVolume[[#This Row],[Species]],10)</f>
        <v>Japan White Oak</v>
      </c>
      <c r="E70" t="s">
        <v>211</v>
      </c>
      <c r="F70" s="1">
        <v>5041</v>
      </c>
      <c r="G70" s="1">
        <v>6633</v>
      </c>
      <c r="H70" s="1">
        <v>7296</v>
      </c>
      <c r="I70" s="1">
        <v>10239</v>
      </c>
      <c r="J70" s="1">
        <v>5055</v>
      </c>
      <c r="K70" s="1">
        <v>9156</v>
      </c>
      <c r="L70">
        <v>81</v>
      </c>
    </row>
    <row r="71" spans="1:12">
      <c r="A71">
        <v>602</v>
      </c>
      <c r="B71" t="s">
        <v>100</v>
      </c>
      <c r="C71" t="s">
        <v>214</v>
      </c>
      <c r="D71" t="str">
        <f>LEFT(LumberVolume[[#This Row],[Partner]],10)&amp;" "&amp;LEFT(LumberVolume[[#This Row],[Species]],10)</f>
        <v>Japan Red Oak</v>
      </c>
      <c r="E71" t="s">
        <v>211</v>
      </c>
      <c r="F71" s="1">
        <v>3887</v>
      </c>
      <c r="G71" s="1">
        <v>3658</v>
      </c>
      <c r="H71" s="1">
        <v>5678</v>
      </c>
      <c r="I71" s="1">
        <v>3712</v>
      </c>
      <c r="J71" s="1">
        <v>4364</v>
      </c>
      <c r="K71" s="1">
        <v>5699</v>
      </c>
      <c r="L71">
        <v>31</v>
      </c>
    </row>
    <row r="72" spans="1:12">
      <c r="A72">
        <v>603</v>
      </c>
      <c r="B72" t="s">
        <v>100</v>
      </c>
      <c r="C72" t="s">
        <v>217</v>
      </c>
      <c r="D72" t="str">
        <f>LEFT(LumberVolume[[#This Row],[Partner]],10)&amp;" "&amp;LEFT(LumberVolume[[#This Row],[Species]],10)</f>
        <v>Japan Walnut</v>
      </c>
      <c r="E72" t="s">
        <v>211</v>
      </c>
      <c r="F72" s="1">
        <v>6609</v>
      </c>
      <c r="G72" s="1">
        <v>6035</v>
      </c>
      <c r="H72" s="1">
        <v>6867</v>
      </c>
      <c r="I72" s="1">
        <v>5539</v>
      </c>
      <c r="J72" s="1">
        <v>2711</v>
      </c>
      <c r="K72" s="1">
        <v>3410</v>
      </c>
      <c r="L72">
        <v>26</v>
      </c>
    </row>
    <row r="73" spans="1:12">
      <c r="A73">
        <v>604</v>
      </c>
      <c r="B73" t="s">
        <v>100</v>
      </c>
      <c r="C73" t="s">
        <v>221</v>
      </c>
      <c r="D73" t="str">
        <f>LEFT(LumberVolume[[#This Row],[Partner]],10)&amp;" "&amp;LEFT(LumberVolume[[#This Row],[Species]],10)</f>
        <v>Japan Western Re</v>
      </c>
      <c r="E73" t="s">
        <v>211</v>
      </c>
      <c r="F73" s="1">
        <v>997</v>
      </c>
      <c r="G73" s="1">
        <v>1349</v>
      </c>
      <c r="H73" s="1">
        <v>2313</v>
      </c>
      <c r="I73" s="1">
        <v>1012</v>
      </c>
      <c r="J73" s="1">
        <v>1960</v>
      </c>
      <c r="K73" s="1">
        <v>3044</v>
      </c>
      <c r="L73">
        <v>55</v>
      </c>
    </row>
    <row r="74" spans="1:12">
      <c r="A74">
        <v>605</v>
      </c>
      <c r="B74" t="s">
        <v>100</v>
      </c>
      <c r="C74" t="s">
        <v>218</v>
      </c>
      <c r="D74" t="str">
        <f>LEFT(LumberVolume[[#This Row],[Partner]],10)&amp;" "&amp;LEFT(LumberVolume[[#This Row],[Species]],10)</f>
        <v>Japan Ash</v>
      </c>
      <c r="E74" t="s">
        <v>211</v>
      </c>
      <c r="F74" s="1">
        <v>3361</v>
      </c>
      <c r="G74" s="1">
        <v>3166</v>
      </c>
      <c r="H74" s="1">
        <v>4361</v>
      </c>
      <c r="I74" s="1">
        <v>3470</v>
      </c>
      <c r="J74" s="1">
        <v>2357</v>
      </c>
      <c r="K74" s="1">
        <v>2494</v>
      </c>
      <c r="L74">
        <v>6</v>
      </c>
    </row>
    <row r="75" spans="1:12">
      <c r="A75">
        <v>606</v>
      </c>
      <c r="B75" t="s">
        <v>100</v>
      </c>
      <c r="C75" t="s">
        <v>223</v>
      </c>
      <c r="D75" t="str">
        <f>LEFT(LumberVolume[[#This Row],[Partner]],10)&amp;" "&amp;LEFT(LumberVolume[[#This Row],[Species]],10)</f>
        <v>Japan Other Temp</v>
      </c>
      <c r="E75" t="s">
        <v>211</v>
      </c>
      <c r="F75" s="1">
        <v>630</v>
      </c>
      <c r="G75" s="1">
        <v>552</v>
      </c>
      <c r="H75" s="1">
        <v>2025</v>
      </c>
      <c r="I75" s="1">
        <v>1431</v>
      </c>
      <c r="J75" s="1">
        <v>756</v>
      </c>
      <c r="K75" s="1">
        <v>1508</v>
      </c>
      <c r="L75">
        <v>99</v>
      </c>
    </row>
    <row r="76" spans="1:12">
      <c r="A76">
        <v>607</v>
      </c>
      <c r="B76" t="s">
        <v>100</v>
      </c>
      <c r="C76" t="s">
        <v>219</v>
      </c>
      <c r="D76" t="str">
        <f>LEFT(LumberVolume[[#This Row],[Partner]],10)&amp;" "&amp;LEFT(LumberVolume[[#This Row],[Species]],10)</f>
        <v>Japan Yellow Pop</v>
      </c>
      <c r="E76" t="s">
        <v>211</v>
      </c>
      <c r="F76" s="1">
        <v>2489</v>
      </c>
      <c r="G76" s="1">
        <v>2154</v>
      </c>
      <c r="H76" s="1">
        <v>2497</v>
      </c>
      <c r="I76" s="1">
        <v>1344</v>
      </c>
      <c r="J76" s="1">
        <v>1195</v>
      </c>
      <c r="K76" s="1">
        <v>1448</v>
      </c>
      <c r="L76">
        <v>21</v>
      </c>
    </row>
    <row r="77" spans="1:12">
      <c r="A77">
        <v>608</v>
      </c>
      <c r="B77" t="s">
        <v>100</v>
      </c>
      <c r="C77" t="s">
        <v>220</v>
      </c>
      <c r="D77" t="str">
        <f>LEFT(LumberVolume[[#This Row],[Partner]],10)&amp;" "&amp;LEFT(LumberVolume[[#This Row],[Species]],10)</f>
        <v>Japan Maple</v>
      </c>
      <c r="E77" t="s">
        <v>211</v>
      </c>
      <c r="F77" s="1">
        <v>1019</v>
      </c>
      <c r="G77" s="1">
        <v>1060</v>
      </c>
      <c r="H77" s="1">
        <v>1575</v>
      </c>
      <c r="I77" s="1">
        <v>1505</v>
      </c>
      <c r="J77" s="1">
        <v>822</v>
      </c>
      <c r="K77" s="1">
        <v>1058</v>
      </c>
      <c r="L77">
        <v>29</v>
      </c>
    </row>
    <row r="78" spans="1:12">
      <c r="A78">
        <v>609</v>
      </c>
      <c r="B78" t="s">
        <v>100</v>
      </c>
      <c r="C78" t="s">
        <v>215</v>
      </c>
      <c r="D78" t="str">
        <f>LEFT(LumberVolume[[#This Row],[Partner]],10)&amp;" "&amp;LEFT(LumberVolume[[#This Row],[Species]],10)</f>
        <v>Japan Cherry</v>
      </c>
      <c r="E78" t="s">
        <v>211</v>
      </c>
      <c r="F78" s="1">
        <v>744</v>
      </c>
      <c r="G78" s="1">
        <v>834</v>
      </c>
      <c r="H78" s="1">
        <v>1265</v>
      </c>
      <c r="I78" s="1">
        <v>647</v>
      </c>
      <c r="J78" s="1">
        <v>423</v>
      </c>
      <c r="K78" s="1">
        <v>463</v>
      </c>
      <c r="L78">
        <v>9</v>
      </c>
    </row>
    <row r="79" spans="1:12">
      <c r="A79">
        <v>610</v>
      </c>
      <c r="B79" t="s">
        <v>100</v>
      </c>
      <c r="C79" t="s">
        <v>222</v>
      </c>
      <c r="D79" t="str">
        <f>LEFT(LumberVolume[[#This Row],[Partner]],10)&amp;" "&amp;LEFT(LumberVolume[[#This Row],[Species]],10)</f>
        <v>Japan Hickory</v>
      </c>
      <c r="E79" t="s">
        <v>211</v>
      </c>
      <c r="F79" s="1">
        <v>83</v>
      </c>
      <c r="G79" s="1">
        <v>102</v>
      </c>
      <c r="H79" s="1">
        <v>602</v>
      </c>
      <c r="I79" s="1">
        <v>99</v>
      </c>
      <c r="J79" s="1">
        <v>73</v>
      </c>
      <c r="K79" s="1">
        <v>255</v>
      </c>
      <c r="L79">
        <v>249</v>
      </c>
    </row>
    <row r="80" spans="1:12">
      <c r="A80">
        <v>611</v>
      </c>
      <c r="B80" t="s">
        <v>100</v>
      </c>
      <c r="C80" t="s">
        <v>225</v>
      </c>
      <c r="D80" t="str">
        <f>LEFT(LumberVolume[[#This Row],[Partner]],10)&amp;" "&amp;LEFT(LumberVolume[[#This Row],[Species]],10)</f>
        <v>Japan Birch</v>
      </c>
      <c r="E80" t="s">
        <v>211</v>
      </c>
      <c r="F80" s="1">
        <v>78</v>
      </c>
      <c r="G80" s="1">
        <v>65</v>
      </c>
      <c r="H80" s="1">
        <v>17</v>
      </c>
      <c r="I80" s="1">
        <v>2</v>
      </c>
      <c r="J80" s="1">
        <v>62</v>
      </c>
      <c r="K80" s="1">
        <v>92</v>
      </c>
      <c r="L80">
        <v>48</v>
      </c>
    </row>
    <row r="81" spans="1:12">
      <c r="A81">
        <v>612</v>
      </c>
      <c r="B81" t="s">
        <v>100</v>
      </c>
      <c r="C81" t="s">
        <v>226</v>
      </c>
      <c r="D81" t="str">
        <f>LEFT(LumberVolume[[#This Row],[Partner]],10)&amp;" "&amp;LEFT(LumberVolume[[#This Row],[Species]],10)</f>
        <v>Japan Tropical</v>
      </c>
      <c r="E81" t="s">
        <v>211</v>
      </c>
      <c r="F81" s="1">
        <v>0</v>
      </c>
      <c r="G81" s="1">
        <v>113</v>
      </c>
      <c r="H81" s="1">
        <v>59</v>
      </c>
      <c r="I81" s="1">
        <v>5165</v>
      </c>
      <c r="J81" s="1">
        <v>15</v>
      </c>
      <c r="K81" s="1">
        <v>89</v>
      </c>
      <c r="L81">
        <v>493</v>
      </c>
    </row>
    <row r="82" spans="1:12">
      <c r="A82">
        <v>701</v>
      </c>
      <c r="B82" t="s">
        <v>234</v>
      </c>
      <c r="C82" t="s">
        <v>214</v>
      </c>
      <c r="D82" t="str">
        <f>LEFT(LumberVolume[[#This Row],[Partner]],10)&amp;" "&amp;LEFT(LumberVolume[[#This Row],[Species]],10)</f>
        <v>Italy Red Oak</v>
      </c>
      <c r="E82" t="s">
        <v>211</v>
      </c>
      <c r="F82" s="1">
        <v>1773</v>
      </c>
      <c r="G82" s="1">
        <v>3652</v>
      </c>
      <c r="H82" s="1">
        <v>8344</v>
      </c>
      <c r="I82" s="1">
        <v>5643</v>
      </c>
      <c r="J82" s="1">
        <v>6543</v>
      </c>
      <c r="K82" s="1">
        <v>9632</v>
      </c>
      <c r="L82">
        <v>47</v>
      </c>
    </row>
    <row r="83" spans="1:12">
      <c r="A83">
        <v>702</v>
      </c>
      <c r="B83" t="s">
        <v>234</v>
      </c>
      <c r="C83" t="s">
        <v>219</v>
      </c>
      <c r="D83" t="str">
        <f>LEFT(LumberVolume[[#This Row],[Partner]],10)&amp;" "&amp;LEFT(LumberVolume[[#This Row],[Species]],10)</f>
        <v>Italy Yellow Pop</v>
      </c>
      <c r="E83" t="s">
        <v>211</v>
      </c>
      <c r="F83" s="1">
        <v>6899</v>
      </c>
      <c r="G83" s="1">
        <v>7538</v>
      </c>
      <c r="H83" s="1">
        <v>10580</v>
      </c>
      <c r="I83" s="1">
        <v>8421</v>
      </c>
      <c r="J83" s="1">
        <v>7926</v>
      </c>
      <c r="K83" s="1">
        <v>4548</v>
      </c>
      <c r="L83">
        <v>-43</v>
      </c>
    </row>
    <row r="84" spans="1:12">
      <c r="A84">
        <v>703</v>
      </c>
      <c r="B84" t="s">
        <v>234</v>
      </c>
      <c r="C84" t="s">
        <v>216</v>
      </c>
      <c r="D84" t="str">
        <f>LEFT(LumberVolume[[#This Row],[Partner]],10)&amp;" "&amp;LEFT(LumberVolume[[#This Row],[Species]],10)</f>
        <v>Italy White Oak</v>
      </c>
      <c r="E84" t="s">
        <v>211</v>
      </c>
      <c r="F84" s="1">
        <v>4483</v>
      </c>
      <c r="G84" s="1">
        <v>4015</v>
      </c>
      <c r="H84" s="1">
        <v>12540</v>
      </c>
      <c r="I84" s="1">
        <v>3762</v>
      </c>
      <c r="J84" s="1">
        <v>996</v>
      </c>
      <c r="K84" s="1">
        <v>1620</v>
      </c>
      <c r="L84">
        <v>63</v>
      </c>
    </row>
    <row r="85" spans="1:12">
      <c r="A85">
        <v>704</v>
      </c>
      <c r="B85" t="s">
        <v>234</v>
      </c>
      <c r="C85" t="s">
        <v>223</v>
      </c>
      <c r="D85" t="str">
        <f>LEFT(LumberVolume[[#This Row],[Partner]],10)&amp;" "&amp;LEFT(LumberVolume[[#This Row],[Species]],10)</f>
        <v>Italy Other Temp</v>
      </c>
      <c r="E85" t="s">
        <v>211</v>
      </c>
      <c r="F85" s="1">
        <v>406</v>
      </c>
      <c r="G85" s="1">
        <v>1112</v>
      </c>
      <c r="H85" s="1">
        <v>945</v>
      </c>
      <c r="I85" s="1">
        <v>1218</v>
      </c>
      <c r="J85" s="1">
        <v>2179</v>
      </c>
      <c r="K85" s="1">
        <v>1231</v>
      </c>
      <c r="L85">
        <v>-44</v>
      </c>
    </row>
    <row r="86" spans="1:12">
      <c r="A86">
        <v>705</v>
      </c>
      <c r="B86" t="s">
        <v>234</v>
      </c>
      <c r="C86" t="s">
        <v>217</v>
      </c>
      <c r="D86" t="str">
        <f>LEFT(LumberVolume[[#This Row],[Partner]],10)&amp;" "&amp;LEFT(LumberVolume[[#This Row],[Species]],10)</f>
        <v>Italy Walnut</v>
      </c>
      <c r="E86" t="s">
        <v>211</v>
      </c>
      <c r="F86" s="1">
        <v>954</v>
      </c>
      <c r="G86" s="1">
        <v>1093</v>
      </c>
      <c r="H86" s="1">
        <v>2334</v>
      </c>
      <c r="I86" s="1">
        <v>851</v>
      </c>
      <c r="J86" s="1">
        <v>425</v>
      </c>
      <c r="K86" s="1">
        <v>909</v>
      </c>
      <c r="L86">
        <v>114</v>
      </c>
    </row>
    <row r="87" spans="1:12">
      <c r="A87">
        <v>706</v>
      </c>
      <c r="B87" t="s">
        <v>234</v>
      </c>
      <c r="C87" t="s">
        <v>222</v>
      </c>
      <c r="D87" t="str">
        <f>LEFT(LumberVolume[[#This Row],[Partner]],10)&amp;" "&amp;LEFT(LumberVolume[[#This Row],[Species]],10)</f>
        <v>Italy Hickory</v>
      </c>
      <c r="E87" t="s">
        <v>211</v>
      </c>
      <c r="F87" s="1">
        <v>147</v>
      </c>
      <c r="G87" s="1">
        <v>213</v>
      </c>
      <c r="H87" s="1">
        <v>167</v>
      </c>
      <c r="I87" s="1">
        <v>84</v>
      </c>
      <c r="J87" s="1">
        <v>167</v>
      </c>
      <c r="K87" s="1">
        <v>208</v>
      </c>
      <c r="L87">
        <v>25</v>
      </c>
    </row>
    <row r="88" spans="1:12">
      <c r="A88">
        <v>707</v>
      </c>
      <c r="B88" t="s">
        <v>234</v>
      </c>
      <c r="C88" t="s">
        <v>218</v>
      </c>
      <c r="D88" t="str">
        <f>LEFT(LumberVolume[[#This Row],[Partner]],10)&amp;" "&amp;LEFT(LumberVolume[[#This Row],[Species]],10)</f>
        <v>Italy Ash</v>
      </c>
      <c r="E88" t="s">
        <v>211</v>
      </c>
      <c r="F88" s="1">
        <v>1300</v>
      </c>
      <c r="G88" s="1">
        <v>2535</v>
      </c>
      <c r="H88" s="1">
        <v>1141</v>
      </c>
      <c r="I88" s="1">
        <v>1570</v>
      </c>
      <c r="J88" s="1">
        <v>613</v>
      </c>
      <c r="K88" s="1">
        <v>123</v>
      </c>
      <c r="L88">
        <v>-80</v>
      </c>
    </row>
    <row r="89" spans="1:12">
      <c r="A89">
        <v>708</v>
      </c>
      <c r="B89" t="s">
        <v>234</v>
      </c>
      <c r="C89" t="s">
        <v>220</v>
      </c>
      <c r="D89" t="str">
        <f>LEFT(LumberVolume[[#This Row],[Partner]],10)&amp;" "&amp;LEFT(LumberVolume[[#This Row],[Species]],10)</f>
        <v>Italy Maple</v>
      </c>
      <c r="E89" t="s">
        <v>211</v>
      </c>
      <c r="F89" s="1">
        <v>0</v>
      </c>
      <c r="G89" s="1">
        <v>12</v>
      </c>
      <c r="H89" s="1">
        <v>61</v>
      </c>
      <c r="I89" s="1">
        <v>85</v>
      </c>
      <c r="J89" s="1">
        <v>218</v>
      </c>
      <c r="K89" s="1">
        <v>43</v>
      </c>
      <c r="L89">
        <v>-80</v>
      </c>
    </row>
    <row r="90" spans="1:12">
      <c r="A90">
        <v>709</v>
      </c>
      <c r="B90" t="s">
        <v>234</v>
      </c>
      <c r="C90" t="s">
        <v>225</v>
      </c>
      <c r="D90" t="str">
        <f>LEFT(LumberVolume[[#This Row],[Partner]],10)&amp;" "&amp;LEFT(LumberVolume[[#This Row],[Species]],10)</f>
        <v>Italy Birch</v>
      </c>
      <c r="E90" t="s">
        <v>211</v>
      </c>
      <c r="F90" s="1">
        <v>0</v>
      </c>
      <c r="G90" s="1">
        <v>0</v>
      </c>
      <c r="H90" s="1">
        <v>0</v>
      </c>
      <c r="I90" s="1">
        <v>0</v>
      </c>
      <c r="J90" s="1">
        <v>0</v>
      </c>
      <c r="K90" s="1">
        <v>19</v>
      </c>
    </row>
    <row r="91" spans="1:12">
      <c r="A91">
        <v>710</v>
      </c>
      <c r="B91" t="s">
        <v>234</v>
      </c>
      <c r="C91" t="s">
        <v>215</v>
      </c>
      <c r="D91" t="str">
        <f>LEFT(LumberVolume[[#This Row],[Partner]],10)&amp;" "&amp;LEFT(LumberVolume[[#This Row],[Species]],10)</f>
        <v>Italy Cherry</v>
      </c>
      <c r="E91" t="s">
        <v>211</v>
      </c>
      <c r="F91" s="1">
        <v>173</v>
      </c>
      <c r="G91" s="1">
        <v>224</v>
      </c>
      <c r="H91" s="1">
        <v>294</v>
      </c>
      <c r="I91" s="1">
        <v>220</v>
      </c>
      <c r="J91" s="1">
        <v>141</v>
      </c>
      <c r="K91" s="1">
        <v>12</v>
      </c>
      <c r="L91">
        <v>-91</v>
      </c>
    </row>
    <row r="92" spans="1:12">
      <c r="A92">
        <v>711</v>
      </c>
      <c r="B92" t="s">
        <v>234</v>
      </c>
      <c r="C92" t="s">
        <v>226</v>
      </c>
      <c r="D92" t="str">
        <f>LEFT(LumberVolume[[#This Row],[Partner]],10)&amp;" "&amp;LEFT(LumberVolume[[#This Row],[Species]],10)</f>
        <v>Italy Tropical</v>
      </c>
      <c r="E92" t="s">
        <v>211</v>
      </c>
      <c r="F92" s="1">
        <v>0</v>
      </c>
      <c r="G92" s="1">
        <v>0</v>
      </c>
      <c r="H92" s="1">
        <v>0</v>
      </c>
      <c r="I92" s="1">
        <v>0</v>
      </c>
      <c r="J92" s="1">
        <v>0</v>
      </c>
      <c r="K92" s="1">
        <v>12</v>
      </c>
    </row>
    <row r="93" spans="1:12">
      <c r="A93">
        <v>712</v>
      </c>
      <c r="B93" t="s">
        <v>234</v>
      </c>
      <c r="C93" t="s">
        <v>221</v>
      </c>
      <c r="D93" t="str">
        <f>LEFT(LumberVolume[[#This Row],[Partner]],10)&amp;" "&amp;LEFT(LumberVolume[[#This Row],[Species]],10)</f>
        <v>Italy Western Re</v>
      </c>
      <c r="E93" t="s">
        <v>211</v>
      </c>
      <c r="F93" s="1">
        <v>115</v>
      </c>
      <c r="G93" s="1">
        <v>48</v>
      </c>
      <c r="H93" s="1">
        <v>670</v>
      </c>
      <c r="I93" s="1">
        <v>0</v>
      </c>
      <c r="J93" s="1">
        <v>0</v>
      </c>
      <c r="K93" s="1">
        <v>0</v>
      </c>
    </row>
    <row r="94" spans="1:12">
      <c r="A94">
        <v>801</v>
      </c>
      <c r="B94" t="s">
        <v>99</v>
      </c>
      <c r="C94" t="s">
        <v>216</v>
      </c>
      <c r="D94" t="str">
        <f>LEFT(LumberVolume[[#This Row],[Partner]],10)&amp;" "&amp;LEFT(LumberVolume[[#This Row],[Species]],10)</f>
        <v>Germany White Oak</v>
      </c>
      <c r="E94" t="s">
        <v>211</v>
      </c>
      <c r="F94" s="1">
        <v>10892</v>
      </c>
      <c r="G94" s="1">
        <v>9840</v>
      </c>
      <c r="H94" s="1">
        <v>15599</v>
      </c>
      <c r="I94" s="1">
        <v>6078</v>
      </c>
      <c r="J94" s="1">
        <v>5628</v>
      </c>
      <c r="K94" s="1">
        <v>6104</v>
      </c>
      <c r="L94">
        <v>8</v>
      </c>
    </row>
    <row r="95" spans="1:12">
      <c r="A95">
        <v>802</v>
      </c>
      <c r="B95" t="s">
        <v>99</v>
      </c>
      <c r="C95" t="s">
        <v>219</v>
      </c>
      <c r="D95" t="str">
        <f>LEFT(LumberVolume[[#This Row],[Partner]],10)&amp;" "&amp;LEFT(LumberVolume[[#This Row],[Species]],10)</f>
        <v>Germany Yellow Pop</v>
      </c>
      <c r="E95" t="s">
        <v>211</v>
      </c>
      <c r="F95" s="1">
        <v>6097</v>
      </c>
      <c r="G95" s="1">
        <v>5545</v>
      </c>
      <c r="H95" s="1">
        <v>9942</v>
      </c>
      <c r="I95" s="1">
        <v>3769</v>
      </c>
      <c r="J95" s="1">
        <v>4961</v>
      </c>
      <c r="K95" s="1">
        <v>3814</v>
      </c>
      <c r="L95">
        <v>-23</v>
      </c>
    </row>
    <row r="96" spans="1:12">
      <c r="A96">
        <v>803</v>
      </c>
      <c r="B96" t="s">
        <v>99</v>
      </c>
      <c r="C96" t="s">
        <v>223</v>
      </c>
      <c r="D96" t="str">
        <f>LEFT(LumberVolume[[#This Row],[Partner]],10)&amp;" "&amp;LEFT(LumberVolume[[#This Row],[Species]],10)</f>
        <v>Germany Other Temp</v>
      </c>
      <c r="E96" t="s">
        <v>211</v>
      </c>
      <c r="F96" s="1">
        <v>814</v>
      </c>
      <c r="G96" s="1">
        <v>1451</v>
      </c>
      <c r="H96" s="1">
        <v>1910</v>
      </c>
      <c r="I96" s="1">
        <v>4085</v>
      </c>
      <c r="J96" s="1">
        <v>1845</v>
      </c>
      <c r="K96" s="1">
        <v>3569</v>
      </c>
      <c r="L96">
        <v>93</v>
      </c>
    </row>
    <row r="97" spans="1:12">
      <c r="A97">
        <v>804</v>
      </c>
      <c r="B97" t="s">
        <v>99</v>
      </c>
      <c r="C97" t="s">
        <v>214</v>
      </c>
      <c r="D97" t="str">
        <f>LEFT(LumberVolume[[#This Row],[Partner]],10)&amp;" "&amp;LEFT(LumberVolume[[#This Row],[Species]],10)</f>
        <v>Germany Red Oak</v>
      </c>
      <c r="E97" t="s">
        <v>211</v>
      </c>
      <c r="F97" s="1">
        <v>661</v>
      </c>
      <c r="G97" s="1">
        <v>3227</v>
      </c>
      <c r="H97" s="1">
        <v>2618</v>
      </c>
      <c r="I97" s="1">
        <v>2793</v>
      </c>
      <c r="J97" s="1">
        <v>2102</v>
      </c>
      <c r="K97" s="1">
        <v>1626</v>
      </c>
      <c r="L97">
        <v>-23</v>
      </c>
    </row>
    <row r="98" spans="1:12">
      <c r="A98">
        <v>805</v>
      </c>
      <c r="B98" t="s">
        <v>99</v>
      </c>
      <c r="C98" t="s">
        <v>217</v>
      </c>
      <c r="D98" t="str">
        <f>LEFT(LumberVolume[[#This Row],[Partner]],10)&amp;" "&amp;LEFT(LumberVolume[[#This Row],[Species]],10)</f>
        <v>Germany Walnut</v>
      </c>
      <c r="E98" t="s">
        <v>211</v>
      </c>
      <c r="F98" s="1">
        <v>1506</v>
      </c>
      <c r="G98" s="1">
        <v>2534</v>
      </c>
      <c r="H98" s="1">
        <v>2610</v>
      </c>
      <c r="I98" s="1">
        <v>1671</v>
      </c>
      <c r="J98" s="1">
        <v>966</v>
      </c>
      <c r="K98" s="1">
        <v>1424</v>
      </c>
      <c r="L98">
        <v>47</v>
      </c>
    </row>
    <row r="99" spans="1:12">
      <c r="A99">
        <v>806</v>
      </c>
      <c r="B99" t="s">
        <v>99</v>
      </c>
      <c r="C99" t="s">
        <v>222</v>
      </c>
      <c r="D99" t="str">
        <f>LEFT(LumberVolume[[#This Row],[Partner]],10)&amp;" "&amp;LEFT(LumberVolume[[#This Row],[Species]],10)</f>
        <v>Germany Hickory</v>
      </c>
      <c r="E99" t="s">
        <v>211</v>
      </c>
      <c r="F99" s="1">
        <v>426</v>
      </c>
      <c r="G99" s="1">
        <v>741</v>
      </c>
      <c r="H99" s="1">
        <v>1217</v>
      </c>
      <c r="I99" s="1">
        <v>578</v>
      </c>
      <c r="J99" s="1">
        <v>820</v>
      </c>
      <c r="K99" s="1">
        <v>638</v>
      </c>
      <c r="L99">
        <v>-22</v>
      </c>
    </row>
    <row r="100" spans="1:12">
      <c r="A100">
        <v>807</v>
      </c>
      <c r="B100" t="s">
        <v>99</v>
      </c>
      <c r="C100" t="s">
        <v>218</v>
      </c>
      <c r="D100" t="str">
        <f>LEFT(LumberVolume[[#This Row],[Partner]],10)&amp;" "&amp;LEFT(LumberVolume[[#This Row],[Species]],10)</f>
        <v>Germany Ash</v>
      </c>
      <c r="E100" t="s">
        <v>211</v>
      </c>
      <c r="F100" s="1">
        <v>532</v>
      </c>
      <c r="G100" s="1">
        <v>1417</v>
      </c>
      <c r="H100" s="1">
        <v>3294</v>
      </c>
      <c r="I100" s="1">
        <v>931</v>
      </c>
      <c r="J100" s="1">
        <v>110</v>
      </c>
      <c r="K100" s="1">
        <v>235</v>
      </c>
      <c r="L100">
        <v>114</v>
      </c>
    </row>
    <row r="101" spans="1:12">
      <c r="A101">
        <v>808</v>
      </c>
      <c r="B101" t="s">
        <v>99</v>
      </c>
      <c r="C101" t="s">
        <v>221</v>
      </c>
      <c r="D101" t="str">
        <f>LEFT(LumberVolume[[#This Row],[Partner]],10)&amp;" "&amp;LEFT(LumberVolume[[#This Row],[Species]],10)</f>
        <v>Germany Western Re</v>
      </c>
      <c r="E101" t="s">
        <v>211</v>
      </c>
      <c r="F101" s="1">
        <v>520</v>
      </c>
      <c r="G101" s="1">
        <v>478</v>
      </c>
      <c r="H101" s="1">
        <v>1093</v>
      </c>
      <c r="I101" s="1">
        <v>187</v>
      </c>
      <c r="J101" s="1">
        <v>0</v>
      </c>
      <c r="K101" s="1">
        <v>177</v>
      </c>
    </row>
    <row r="102" spans="1:12">
      <c r="A102">
        <v>809</v>
      </c>
      <c r="B102" t="s">
        <v>99</v>
      </c>
      <c r="C102" t="s">
        <v>220</v>
      </c>
      <c r="D102" t="str">
        <f>LEFT(LumberVolume[[#This Row],[Partner]],10)&amp;" "&amp;LEFT(LumberVolume[[#This Row],[Species]],10)</f>
        <v>Germany Maple</v>
      </c>
      <c r="E102" t="s">
        <v>211</v>
      </c>
      <c r="F102" s="1">
        <v>239</v>
      </c>
      <c r="G102" s="1">
        <v>296</v>
      </c>
      <c r="H102" s="1">
        <v>574</v>
      </c>
      <c r="I102" s="1">
        <v>393</v>
      </c>
      <c r="J102" s="1">
        <v>262</v>
      </c>
      <c r="K102" s="1">
        <v>126</v>
      </c>
      <c r="L102">
        <v>-52</v>
      </c>
    </row>
    <row r="103" spans="1:12">
      <c r="A103">
        <v>810</v>
      </c>
      <c r="B103" t="s">
        <v>99</v>
      </c>
      <c r="C103" t="s">
        <v>215</v>
      </c>
      <c r="D103" t="str">
        <f>LEFT(LumberVolume[[#This Row],[Partner]],10)&amp;" "&amp;LEFT(LumberVolume[[#This Row],[Species]],10)</f>
        <v>Germany Cherry</v>
      </c>
      <c r="E103" t="s">
        <v>211</v>
      </c>
      <c r="F103" s="1">
        <v>433</v>
      </c>
      <c r="G103" s="1">
        <v>341</v>
      </c>
      <c r="H103" s="1">
        <v>205</v>
      </c>
      <c r="I103" s="1">
        <v>31</v>
      </c>
      <c r="J103" s="1">
        <v>81</v>
      </c>
      <c r="K103" s="1">
        <v>68</v>
      </c>
      <c r="L103">
        <v>-16</v>
      </c>
    </row>
    <row r="104" spans="1:12">
      <c r="A104">
        <v>811</v>
      </c>
      <c r="B104" t="s">
        <v>99</v>
      </c>
      <c r="C104" t="s">
        <v>226</v>
      </c>
      <c r="D104" t="str">
        <f>LEFT(LumberVolume[[#This Row],[Partner]],10)&amp;" "&amp;LEFT(LumberVolume[[#This Row],[Species]],10)</f>
        <v>Germany Tropical</v>
      </c>
      <c r="E104" t="s">
        <v>211</v>
      </c>
      <c r="F104" s="1">
        <v>4</v>
      </c>
      <c r="G104" s="1">
        <v>0</v>
      </c>
      <c r="H104" s="1">
        <v>0</v>
      </c>
      <c r="I104" s="1">
        <v>0</v>
      </c>
      <c r="J104" s="1">
        <v>156</v>
      </c>
      <c r="K104" s="1">
        <v>0</v>
      </c>
    </row>
    <row r="105" spans="1:12">
      <c r="A105">
        <v>901</v>
      </c>
      <c r="B105" t="s">
        <v>98</v>
      </c>
      <c r="C105" t="s">
        <v>214</v>
      </c>
      <c r="D105" t="str">
        <f>LEFT(LumberVolume[[#This Row],[Partner]],10)&amp;" "&amp;LEFT(LumberVolume[[#This Row],[Species]],10)</f>
        <v>Indonesia Red Oak</v>
      </c>
      <c r="E105" t="s">
        <v>211</v>
      </c>
      <c r="F105" s="1">
        <v>1256</v>
      </c>
      <c r="G105" s="1">
        <v>1553</v>
      </c>
      <c r="H105" s="1">
        <v>1912</v>
      </c>
      <c r="I105" s="1">
        <v>2151</v>
      </c>
      <c r="J105" s="1">
        <v>4545</v>
      </c>
      <c r="K105" s="1">
        <v>4542</v>
      </c>
    </row>
    <row r="106" spans="1:12">
      <c r="A106">
        <v>902</v>
      </c>
      <c r="B106" t="s">
        <v>98</v>
      </c>
      <c r="C106" t="s">
        <v>221</v>
      </c>
      <c r="D106" t="str">
        <f>LEFT(LumberVolume[[#This Row],[Partner]],10)&amp;" "&amp;LEFT(LumberVolume[[#This Row],[Species]],10)</f>
        <v>Indonesia Western Re</v>
      </c>
      <c r="E106" t="s">
        <v>211</v>
      </c>
      <c r="F106" s="1">
        <v>522</v>
      </c>
      <c r="G106" s="1">
        <v>1185</v>
      </c>
      <c r="H106" s="1">
        <v>2702</v>
      </c>
      <c r="I106" s="1">
        <v>1174</v>
      </c>
      <c r="J106" s="1">
        <v>2677</v>
      </c>
      <c r="K106" s="1">
        <v>4045</v>
      </c>
      <c r="L106">
        <v>51</v>
      </c>
    </row>
    <row r="107" spans="1:12">
      <c r="A107">
        <v>903</v>
      </c>
      <c r="B107" t="s">
        <v>98</v>
      </c>
      <c r="C107" t="s">
        <v>216</v>
      </c>
      <c r="D107" t="str">
        <f>LEFT(LumberVolume[[#This Row],[Partner]],10)&amp;" "&amp;LEFT(LumberVolume[[#This Row],[Species]],10)</f>
        <v>Indonesia White Oak</v>
      </c>
      <c r="E107" t="s">
        <v>211</v>
      </c>
      <c r="F107" s="1">
        <v>5678</v>
      </c>
      <c r="G107" s="1">
        <v>9484</v>
      </c>
      <c r="H107" s="1">
        <v>6111</v>
      </c>
      <c r="I107" s="1">
        <v>2669</v>
      </c>
      <c r="J107" s="1">
        <v>2434</v>
      </c>
      <c r="K107" s="1">
        <v>3382</v>
      </c>
      <c r="L107">
        <v>39</v>
      </c>
    </row>
    <row r="108" spans="1:12">
      <c r="A108">
        <v>904</v>
      </c>
      <c r="B108" t="s">
        <v>98</v>
      </c>
      <c r="C108" t="s">
        <v>218</v>
      </c>
      <c r="D108" t="str">
        <f>LEFT(LumberVolume[[#This Row],[Partner]],10)&amp;" "&amp;LEFT(LumberVolume[[#This Row],[Species]],10)</f>
        <v>Indonesia Ash</v>
      </c>
      <c r="E108" t="s">
        <v>211</v>
      </c>
      <c r="F108" s="1">
        <v>2880</v>
      </c>
      <c r="G108" s="1">
        <v>2228</v>
      </c>
      <c r="H108" s="1">
        <v>2000</v>
      </c>
      <c r="I108" s="1">
        <v>1472</v>
      </c>
      <c r="J108" s="1">
        <v>2545</v>
      </c>
      <c r="K108" s="1">
        <v>1919</v>
      </c>
      <c r="L108">
        <v>-25</v>
      </c>
    </row>
    <row r="109" spans="1:12">
      <c r="A109">
        <v>905</v>
      </c>
      <c r="B109" t="s">
        <v>98</v>
      </c>
      <c r="C109" t="s">
        <v>217</v>
      </c>
      <c r="D109" t="str">
        <f>LEFT(LumberVolume[[#This Row],[Partner]],10)&amp;" "&amp;LEFT(LumberVolume[[#This Row],[Species]],10)</f>
        <v>Indonesia Walnut</v>
      </c>
      <c r="E109" t="s">
        <v>211</v>
      </c>
      <c r="F109" s="1">
        <v>1096</v>
      </c>
      <c r="G109" s="1">
        <v>1421</v>
      </c>
      <c r="H109" s="1">
        <v>1803</v>
      </c>
      <c r="I109" s="1">
        <v>842</v>
      </c>
      <c r="J109" s="1">
        <v>1381</v>
      </c>
      <c r="K109" s="1">
        <v>1575</v>
      </c>
      <c r="L109">
        <v>14</v>
      </c>
    </row>
    <row r="110" spans="1:12">
      <c r="A110">
        <v>906</v>
      </c>
      <c r="B110" t="s">
        <v>98</v>
      </c>
      <c r="C110" t="s">
        <v>220</v>
      </c>
      <c r="D110" t="str">
        <f>LEFT(LumberVolume[[#This Row],[Partner]],10)&amp;" "&amp;LEFT(LumberVolume[[#This Row],[Species]],10)</f>
        <v>Indonesia Maple</v>
      </c>
      <c r="E110" t="s">
        <v>211</v>
      </c>
      <c r="F110" s="1">
        <v>418</v>
      </c>
      <c r="G110" s="1">
        <v>924</v>
      </c>
      <c r="H110" s="1">
        <v>1213</v>
      </c>
      <c r="I110" s="1">
        <v>583</v>
      </c>
      <c r="J110" s="1">
        <v>692</v>
      </c>
      <c r="K110" s="1">
        <v>1496</v>
      </c>
      <c r="L110">
        <v>116</v>
      </c>
    </row>
    <row r="111" spans="1:12">
      <c r="A111">
        <v>907</v>
      </c>
      <c r="B111" t="s">
        <v>98</v>
      </c>
      <c r="C111" t="s">
        <v>219</v>
      </c>
      <c r="D111" t="str">
        <f>LEFT(LumberVolume[[#This Row],[Partner]],10)&amp;" "&amp;LEFT(LumberVolume[[#This Row],[Species]],10)</f>
        <v>Indonesia Yellow Pop</v>
      </c>
      <c r="E111" t="s">
        <v>211</v>
      </c>
      <c r="F111" s="1">
        <v>957</v>
      </c>
      <c r="G111" s="1">
        <v>1069</v>
      </c>
      <c r="H111" s="1">
        <v>1414</v>
      </c>
      <c r="I111" s="1">
        <v>141</v>
      </c>
      <c r="J111" s="1">
        <v>40</v>
      </c>
      <c r="K111" s="1">
        <v>405</v>
      </c>
      <c r="L111">
        <v>913</v>
      </c>
    </row>
    <row r="112" spans="1:12">
      <c r="A112">
        <v>908</v>
      </c>
      <c r="B112" t="s">
        <v>98</v>
      </c>
      <c r="C112" t="s">
        <v>223</v>
      </c>
      <c r="D112" t="str">
        <f>LEFT(LumberVolume[[#This Row],[Partner]],10)&amp;" "&amp;LEFT(LumberVolume[[#This Row],[Species]],10)</f>
        <v>Indonesia Other Temp</v>
      </c>
      <c r="E112" t="s">
        <v>211</v>
      </c>
      <c r="F112" s="1">
        <v>436</v>
      </c>
      <c r="G112" s="1">
        <v>534</v>
      </c>
      <c r="H112" s="1">
        <v>1040</v>
      </c>
      <c r="I112" s="1">
        <v>611</v>
      </c>
      <c r="J112" s="1">
        <v>603</v>
      </c>
      <c r="K112" s="1">
        <v>190</v>
      </c>
      <c r="L112">
        <v>-68</v>
      </c>
    </row>
    <row r="113" spans="1:12">
      <c r="A113">
        <v>909</v>
      </c>
      <c r="B113" t="s">
        <v>98</v>
      </c>
      <c r="C113" t="s">
        <v>215</v>
      </c>
      <c r="D113" t="str">
        <f>LEFT(LumberVolume[[#This Row],[Partner]],10)&amp;" "&amp;LEFT(LumberVolume[[#This Row],[Species]],10)</f>
        <v>Indonesia Cherry</v>
      </c>
      <c r="E113" t="s">
        <v>211</v>
      </c>
      <c r="F113" s="1">
        <v>0</v>
      </c>
      <c r="G113" s="1">
        <v>89</v>
      </c>
      <c r="H113" s="1">
        <v>132</v>
      </c>
      <c r="I113" s="1">
        <v>133</v>
      </c>
      <c r="J113" s="1">
        <v>283</v>
      </c>
      <c r="K113" s="1">
        <v>114</v>
      </c>
      <c r="L113">
        <v>-60</v>
      </c>
    </row>
    <row r="114" spans="1:12">
      <c r="A114">
        <v>910</v>
      </c>
      <c r="B114" t="s">
        <v>98</v>
      </c>
      <c r="C114" t="s">
        <v>225</v>
      </c>
      <c r="D114" t="str">
        <f>LEFT(LumberVolume[[#This Row],[Partner]],10)&amp;" "&amp;LEFT(LumberVolume[[#This Row],[Species]],10)</f>
        <v>Indonesia Birch</v>
      </c>
      <c r="E114" t="s">
        <v>211</v>
      </c>
      <c r="F114" s="1">
        <v>0</v>
      </c>
      <c r="G114" s="1">
        <v>0</v>
      </c>
      <c r="H114" s="1">
        <v>85</v>
      </c>
      <c r="I114" s="1">
        <v>0</v>
      </c>
      <c r="J114" s="1">
        <v>0</v>
      </c>
      <c r="K114" s="1">
        <v>0</v>
      </c>
    </row>
    <row r="115" spans="1:12">
      <c r="A115">
        <v>911</v>
      </c>
      <c r="B115" t="s">
        <v>98</v>
      </c>
      <c r="C115" t="s">
        <v>222</v>
      </c>
      <c r="D115" t="str">
        <f>LEFT(LumberVolume[[#This Row],[Partner]],10)&amp;" "&amp;LEFT(LumberVolume[[#This Row],[Species]],10)</f>
        <v>Indonesia Hickory</v>
      </c>
      <c r="E115" t="s">
        <v>211</v>
      </c>
      <c r="F115" s="1">
        <v>278</v>
      </c>
      <c r="G115" s="1">
        <v>143</v>
      </c>
      <c r="H115" s="1">
        <v>139</v>
      </c>
      <c r="I115" s="1">
        <v>27</v>
      </c>
      <c r="J115" s="1">
        <v>127</v>
      </c>
      <c r="K115" s="1">
        <v>0</v>
      </c>
    </row>
    <row r="116" spans="1:12">
      <c r="A116">
        <v>1001</v>
      </c>
      <c r="B116" t="s">
        <v>235</v>
      </c>
      <c r="C116" t="s">
        <v>214</v>
      </c>
      <c r="D116" t="str">
        <f>LEFT(LumberVolume[[#This Row],[Partner]],10)&amp;" "&amp;LEFT(LumberVolume[[#This Row],[Species]],10)</f>
        <v>Australia Red Oak</v>
      </c>
      <c r="E116" t="s">
        <v>211</v>
      </c>
      <c r="F116" s="1">
        <v>2024</v>
      </c>
      <c r="G116" s="1">
        <v>2048</v>
      </c>
      <c r="H116" s="1">
        <v>1901</v>
      </c>
      <c r="I116" s="1">
        <v>1666</v>
      </c>
      <c r="J116" s="1">
        <v>8926</v>
      </c>
      <c r="K116" s="1">
        <v>7433</v>
      </c>
      <c r="L116">
        <v>-17</v>
      </c>
    </row>
    <row r="117" spans="1:12">
      <c r="A117">
        <v>1002</v>
      </c>
      <c r="B117" t="s">
        <v>235</v>
      </c>
      <c r="C117" t="s">
        <v>216</v>
      </c>
      <c r="D117" t="str">
        <f>LEFT(LumberVolume[[#This Row],[Partner]],10)&amp;" "&amp;LEFT(LumberVolume[[#This Row],[Species]],10)</f>
        <v>Australia White Oak</v>
      </c>
      <c r="E117" t="s">
        <v>211</v>
      </c>
      <c r="F117" s="1">
        <v>9669</v>
      </c>
      <c r="G117" s="1">
        <v>8908</v>
      </c>
      <c r="H117" s="1">
        <v>6980</v>
      </c>
      <c r="I117" s="1">
        <v>5789</v>
      </c>
      <c r="J117" s="1">
        <v>6788</v>
      </c>
      <c r="K117" s="1">
        <v>6886</v>
      </c>
      <c r="L117">
        <v>1</v>
      </c>
    </row>
    <row r="118" spans="1:12">
      <c r="A118">
        <v>1003</v>
      </c>
      <c r="B118" t="s">
        <v>235</v>
      </c>
      <c r="C118" t="s">
        <v>217</v>
      </c>
      <c r="D118" t="str">
        <f>LEFT(LumberVolume[[#This Row],[Partner]],10)&amp;" "&amp;LEFT(LumberVolume[[#This Row],[Species]],10)</f>
        <v>Australia Walnut</v>
      </c>
      <c r="E118" t="s">
        <v>211</v>
      </c>
      <c r="F118" s="1">
        <v>428</v>
      </c>
      <c r="G118" s="1">
        <v>677</v>
      </c>
      <c r="H118" s="1">
        <v>225</v>
      </c>
      <c r="I118" s="1">
        <v>910</v>
      </c>
      <c r="J118" s="1">
        <v>920</v>
      </c>
      <c r="K118" s="1">
        <v>891</v>
      </c>
      <c r="L118">
        <v>-3</v>
      </c>
    </row>
    <row r="119" spans="1:12">
      <c r="A119">
        <v>1004</v>
      </c>
      <c r="B119" t="s">
        <v>235</v>
      </c>
      <c r="C119" t="s">
        <v>223</v>
      </c>
      <c r="D119" t="str">
        <f>LEFT(LumberVolume[[#This Row],[Partner]],10)&amp;" "&amp;LEFT(LumberVolume[[#This Row],[Species]],10)</f>
        <v>Australia Other Temp</v>
      </c>
      <c r="E119" t="s">
        <v>211</v>
      </c>
      <c r="F119" s="1">
        <v>26</v>
      </c>
      <c r="G119" s="1">
        <v>6</v>
      </c>
      <c r="H119" s="1">
        <v>23</v>
      </c>
      <c r="I119" s="1">
        <v>145</v>
      </c>
      <c r="J119" s="1">
        <v>320</v>
      </c>
      <c r="K119" s="1">
        <v>130</v>
      </c>
      <c r="L119">
        <v>-59</v>
      </c>
    </row>
    <row r="120" spans="1:12">
      <c r="A120">
        <v>1005</v>
      </c>
      <c r="B120" t="s">
        <v>235</v>
      </c>
      <c r="C120" t="s">
        <v>218</v>
      </c>
      <c r="D120" t="str">
        <f>LEFT(LumberVolume[[#This Row],[Partner]],10)&amp;" "&amp;LEFT(LumberVolume[[#This Row],[Species]],10)</f>
        <v>Australia Ash</v>
      </c>
      <c r="E120" t="s">
        <v>211</v>
      </c>
      <c r="F120" s="1">
        <v>287</v>
      </c>
      <c r="G120" s="1">
        <v>267</v>
      </c>
      <c r="H120" s="1">
        <v>192</v>
      </c>
      <c r="I120" s="1">
        <v>247</v>
      </c>
      <c r="J120" s="1">
        <v>69</v>
      </c>
      <c r="K120" s="1">
        <v>89</v>
      </c>
      <c r="L120">
        <v>29</v>
      </c>
    </row>
    <row r="121" spans="1:12">
      <c r="A121">
        <v>1006</v>
      </c>
      <c r="B121" t="s">
        <v>235</v>
      </c>
      <c r="C121" t="s">
        <v>222</v>
      </c>
      <c r="D121" t="str">
        <f>LEFT(LumberVolume[[#This Row],[Partner]],10)&amp;" "&amp;LEFT(LumberVolume[[#This Row],[Species]],10)</f>
        <v>Australia Hickory</v>
      </c>
      <c r="E121" t="s">
        <v>211</v>
      </c>
      <c r="F121" s="1">
        <v>41</v>
      </c>
      <c r="G121" s="1">
        <v>179</v>
      </c>
      <c r="H121" s="1">
        <v>28</v>
      </c>
      <c r="I121" s="1">
        <v>0</v>
      </c>
      <c r="J121" s="1">
        <v>25</v>
      </c>
      <c r="K121" s="1">
        <v>5</v>
      </c>
      <c r="L121">
        <v>-80</v>
      </c>
    </row>
    <row r="122" spans="1:12">
      <c r="A122">
        <v>1007</v>
      </c>
      <c r="B122" t="s">
        <v>235</v>
      </c>
      <c r="C122" t="s">
        <v>220</v>
      </c>
      <c r="D122" t="str">
        <f>LEFT(LumberVolume[[#This Row],[Partner]],10)&amp;" "&amp;LEFT(LumberVolume[[#This Row],[Species]],10)</f>
        <v>Australia Maple</v>
      </c>
      <c r="E122" t="s">
        <v>211</v>
      </c>
      <c r="F122" s="1">
        <v>23</v>
      </c>
      <c r="G122" s="1">
        <v>43</v>
      </c>
      <c r="H122" s="1">
        <v>109</v>
      </c>
      <c r="I122" s="1">
        <v>27</v>
      </c>
      <c r="J122" s="1">
        <v>4</v>
      </c>
      <c r="K122" s="1">
        <v>2</v>
      </c>
      <c r="L122">
        <v>-50</v>
      </c>
    </row>
    <row r="123" spans="1:12">
      <c r="A123">
        <v>1008</v>
      </c>
      <c r="B123" t="s">
        <v>235</v>
      </c>
      <c r="C123" t="s">
        <v>215</v>
      </c>
      <c r="D123" t="str">
        <f>LEFT(LumberVolume[[#This Row],[Partner]],10)&amp;" "&amp;LEFT(LumberVolume[[#This Row],[Species]],10)</f>
        <v>Australia Cherry</v>
      </c>
      <c r="E123" t="s">
        <v>211</v>
      </c>
      <c r="F123" s="1">
        <v>18</v>
      </c>
      <c r="G123" s="1">
        <v>7</v>
      </c>
      <c r="H123" s="1">
        <v>4</v>
      </c>
      <c r="I123" s="1">
        <v>4</v>
      </c>
      <c r="J123" s="1">
        <v>0</v>
      </c>
      <c r="K123" s="1">
        <v>2</v>
      </c>
    </row>
    <row r="124" spans="1:12">
      <c r="A124">
        <v>1009</v>
      </c>
      <c r="B124" t="s">
        <v>235</v>
      </c>
      <c r="C124" t="s">
        <v>221</v>
      </c>
      <c r="D124" t="str">
        <f>LEFT(LumberVolume[[#This Row],[Partner]],10)&amp;" "&amp;LEFT(LumberVolume[[#This Row],[Species]],10)</f>
        <v>Australia Western Re</v>
      </c>
      <c r="E124" t="s">
        <v>211</v>
      </c>
      <c r="F124" s="1">
        <v>0</v>
      </c>
      <c r="G124" s="1">
        <v>0</v>
      </c>
      <c r="H124" s="1">
        <v>3</v>
      </c>
      <c r="I124" s="1">
        <v>5</v>
      </c>
      <c r="J124" s="1">
        <v>0</v>
      </c>
      <c r="K124" s="1">
        <v>0</v>
      </c>
    </row>
    <row r="125" spans="1:12">
      <c r="A125">
        <v>1010</v>
      </c>
      <c r="B125" t="s">
        <v>235</v>
      </c>
      <c r="C125" t="s">
        <v>219</v>
      </c>
      <c r="D125" t="str">
        <f>LEFT(LumberVolume[[#This Row],[Partner]],10)&amp;" "&amp;LEFT(LumberVolume[[#This Row],[Species]],10)</f>
        <v>Australia Yellow Pop</v>
      </c>
      <c r="E125" t="s">
        <v>211</v>
      </c>
      <c r="F125" s="1">
        <v>0</v>
      </c>
      <c r="G125" s="1">
        <v>5</v>
      </c>
      <c r="H125" s="1">
        <v>0</v>
      </c>
      <c r="I125" s="1">
        <v>0</v>
      </c>
      <c r="J125" s="1">
        <v>30</v>
      </c>
      <c r="K125" s="1">
        <v>0</v>
      </c>
    </row>
    <row r="126" spans="1:12">
      <c r="A126">
        <v>1011</v>
      </c>
      <c r="B126" t="s">
        <v>235</v>
      </c>
      <c r="C126" t="s">
        <v>226</v>
      </c>
      <c r="D126" t="str">
        <f>LEFT(LumberVolume[[#This Row],[Partner]],10)&amp;" "&amp;LEFT(LumberVolume[[#This Row],[Species]],10)</f>
        <v>Australia Tropical</v>
      </c>
      <c r="E126" t="s">
        <v>211</v>
      </c>
      <c r="F126" s="1">
        <v>0</v>
      </c>
      <c r="G126" s="1">
        <v>0</v>
      </c>
      <c r="H126" s="1">
        <v>19</v>
      </c>
      <c r="I126" s="1">
        <v>0</v>
      </c>
      <c r="J126" s="1">
        <v>0</v>
      </c>
      <c r="K126" s="1">
        <v>0</v>
      </c>
    </row>
    <row r="127" spans="1:12">
      <c r="A127">
        <v>1101</v>
      </c>
      <c r="B127" t="s">
        <v>97</v>
      </c>
      <c r="C127" t="s">
        <v>216</v>
      </c>
      <c r="D127" t="str">
        <f>LEFT(LumberVolume[[#This Row],[Partner]],10)&amp;" "&amp;LEFT(LumberVolume[[#This Row],[Species]],10)</f>
        <v>Spain White Oak</v>
      </c>
      <c r="E127" t="s">
        <v>211</v>
      </c>
      <c r="F127" s="1">
        <v>13353</v>
      </c>
      <c r="G127" s="1">
        <v>9978</v>
      </c>
      <c r="H127" s="1">
        <v>21679</v>
      </c>
      <c r="I127" s="1">
        <v>15560</v>
      </c>
      <c r="J127" s="1">
        <v>11127</v>
      </c>
      <c r="K127" s="1">
        <v>8217</v>
      </c>
      <c r="L127">
        <v>-26</v>
      </c>
    </row>
    <row r="128" spans="1:12">
      <c r="A128">
        <v>1102</v>
      </c>
      <c r="B128" t="s">
        <v>97</v>
      </c>
      <c r="C128" t="s">
        <v>214</v>
      </c>
      <c r="D128" t="str">
        <f>LEFT(LumberVolume[[#This Row],[Partner]],10)&amp;" "&amp;LEFT(LumberVolume[[#This Row],[Species]],10)</f>
        <v>Spain Red Oak</v>
      </c>
      <c r="E128" t="s">
        <v>211</v>
      </c>
      <c r="F128" s="1">
        <v>2283</v>
      </c>
      <c r="G128" s="1">
        <v>2830</v>
      </c>
      <c r="H128" s="1">
        <v>4120</v>
      </c>
      <c r="I128" s="1">
        <v>2847</v>
      </c>
      <c r="J128" s="1">
        <v>2637</v>
      </c>
      <c r="K128" s="1">
        <v>3550</v>
      </c>
      <c r="L128">
        <v>35</v>
      </c>
    </row>
    <row r="129" spans="1:12">
      <c r="A129">
        <v>1103</v>
      </c>
      <c r="B129" t="s">
        <v>97</v>
      </c>
      <c r="C129" t="s">
        <v>219</v>
      </c>
      <c r="D129" t="str">
        <f>LEFT(LumberVolume[[#This Row],[Partner]],10)&amp;" "&amp;LEFT(LumberVolume[[#This Row],[Species]],10)</f>
        <v>Spain Yellow Pop</v>
      </c>
      <c r="E129" t="s">
        <v>211</v>
      </c>
      <c r="F129" s="1">
        <v>483</v>
      </c>
      <c r="G129" s="1">
        <v>399</v>
      </c>
      <c r="H129" s="1">
        <v>286</v>
      </c>
      <c r="I129" s="1">
        <v>913</v>
      </c>
      <c r="J129" s="1">
        <v>460</v>
      </c>
      <c r="K129" s="1">
        <v>438</v>
      </c>
      <c r="L129">
        <v>-5</v>
      </c>
    </row>
    <row r="130" spans="1:12">
      <c r="A130">
        <v>1104</v>
      </c>
      <c r="B130" t="s">
        <v>97</v>
      </c>
      <c r="C130" t="s">
        <v>218</v>
      </c>
      <c r="D130" t="str">
        <f>LEFT(LumberVolume[[#This Row],[Partner]],10)&amp;" "&amp;LEFT(LumberVolume[[#This Row],[Species]],10)</f>
        <v>Spain Ash</v>
      </c>
      <c r="E130" t="s">
        <v>211</v>
      </c>
      <c r="F130" s="1">
        <v>571</v>
      </c>
      <c r="G130" s="1">
        <v>880</v>
      </c>
      <c r="H130" s="1">
        <v>933</v>
      </c>
      <c r="I130" s="1">
        <v>1603</v>
      </c>
      <c r="J130" s="1">
        <v>543</v>
      </c>
      <c r="K130" s="1">
        <v>431</v>
      </c>
      <c r="L130">
        <v>-21</v>
      </c>
    </row>
    <row r="131" spans="1:12">
      <c r="A131">
        <v>1105</v>
      </c>
      <c r="B131" t="s">
        <v>97</v>
      </c>
      <c r="C131" t="s">
        <v>217</v>
      </c>
      <c r="D131" t="str">
        <f>LEFT(LumberVolume[[#This Row],[Partner]],10)&amp;" "&amp;LEFT(LumberVolume[[#This Row],[Species]],10)</f>
        <v>Spain Walnut</v>
      </c>
      <c r="E131" t="s">
        <v>211</v>
      </c>
      <c r="F131" s="1">
        <v>286</v>
      </c>
      <c r="G131" s="1">
        <v>498</v>
      </c>
      <c r="H131" s="1">
        <v>525</v>
      </c>
      <c r="I131" s="1">
        <v>606</v>
      </c>
      <c r="J131" s="1">
        <v>432</v>
      </c>
      <c r="K131" s="1">
        <v>373</v>
      </c>
      <c r="L131">
        <v>-14</v>
      </c>
    </row>
    <row r="132" spans="1:12">
      <c r="A132">
        <v>1106</v>
      </c>
      <c r="B132" t="s">
        <v>97</v>
      </c>
      <c r="C132" t="s">
        <v>223</v>
      </c>
      <c r="D132" t="str">
        <f>LEFT(LumberVolume[[#This Row],[Partner]],10)&amp;" "&amp;LEFT(LumberVolume[[#This Row],[Species]],10)</f>
        <v>Spain Other Temp</v>
      </c>
      <c r="E132" t="s">
        <v>211</v>
      </c>
      <c r="F132" s="1">
        <v>151</v>
      </c>
      <c r="G132" s="1">
        <v>84</v>
      </c>
      <c r="H132" s="1">
        <v>128</v>
      </c>
      <c r="I132" s="1">
        <v>406</v>
      </c>
      <c r="J132" s="1">
        <v>297</v>
      </c>
      <c r="K132" s="1">
        <v>260</v>
      </c>
      <c r="L132">
        <v>-12</v>
      </c>
    </row>
    <row r="133" spans="1:12">
      <c r="A133">
        <v>1107</v>
      </c>
      <c r="B133" t="s">
        <v>97</v>
      </c>
      <c r="C133" t="s">
        <v>220</v>
      </c>
      <c r="D133" t="str">
        <f>LEFT(LumberVolume[[#This Row],[Partner]],10)&amp;" "&amp;LEFT(LumberVolume[[#This Row],[Species]],10)</f>
        <v>Spain Maple</v>
      </c>
      <c r="E133" t="s">
        <v>211</v>
      </c>
      <c r="F133" s="1">
        <v>106</v>
      </c>
      <c r="G133" s="1">
        <v>85</v>
      </c>
      <c r="H133" s="1">
        <v>141</v>
      </c>
      <c r="I133" s="1">
        <v>265</v>
      </c>
      <c r="J133" s="1">
        <v>81</v>
      </c>
      <c r="K133" s="1">
        <v>201</v>
      </c>
      <c r="L133">
        <v>148</v>
      </c>
    </row>
    <row r="134" spans="1:12">
      <c r="A134">
        <v>1108</v>
      </c>
      <c r="B134" t="s">
        <v>97</v>
      </c>
      <c r="C134" t="s">
        <v>222</v>
      </c>
      <c r="D134" t="str">
        <f>LEFT(LumberVolume[[#This Row],[Partner]],10)&amp;" "&amp;LEFT(LumberVolume[[#This Row],[Species]],10)</f>
        <v>Spain Hickory</v>
      </c>
      <c r="E134" t="s">
        <v>211</v>
      </c>
      <c r="F134" s="1">
        <v>0</v>
      </c>
      <c r="G134" s="1">
        <v>0</v>
      </c>
      <c r="H134" s="1">
        <v>146</v>
      </c>
      <c r="I134" s="1">
        <v>29</v>
      </c>
      <c r="J134" s="1">
        <v>169</v>
      </c>
      <c r="K134" s="1">
        <v>49</v>
      </c>
      <c r="L134">
        <v>-71</v>
      </c>
    </row>
    <row r="135" spans="1:12">
      <c r="A135">
        <v>1109</v>
      </c>
      <c r="B135" t="s">
        <v>97</v>
      </c>
      <c r="C135" t="s">
        <v>221</v>
      </c>
      <c r="D135" t="str">
        <f>LEFT(LumberVolume[[#This Row],[Partner]],10)&amp;" "&amp;LEFT(LumberVolume[[#This Row],[Species]],10)</f>
        <v>Spain Western Re</v>
      </c>
      <c r="E135" t="s">
        <v>211</v>
      </c>
      <c r="F135" s="1">
        <v>174</v>
      </c>
      <c r="G135" s="1">
        <v>0</v>
      </c>
      <c r="H135" s="1">
        <v>0</v>
      </c>
      <c r="I135" s="1">
        <v>321</v>
      </c>
      <c r="J135" s="1">
        <v>0</v>
      </c>
      <c r="K135" s="1">
        <v>0</v>
      </c>
    </row>
    <row r="136" spans="1:12">
      <c r="A136">
        <v>1110</v>
      </c>
      <c r="B136" t="s">
        <v>97</v>
      </c>
      <c r="C136" t="s">
        <v>215</v>
      </c>
      <c r="D136" t="str">
        <f>LEFT(LumberVolume[[#This Row],[Partner]],10)&amp;" "&amp;LEFT(LumberVolume[[#This Row],[Species]],10)</f>
        <v>Spain Cherry</v>
      </c>
      <c r="E136" t="s">
        <v>211</v>
      </c>
      <c r="F136" s="1">
        <v>34</v>
      </c>
      <c r="G136" s="1">
        <v>62</v>
      </c>
      <c r="H136" s="1">
        <v>30</v>
      </c>
      <c r="I136" s="1">
        <v>0</v>
      </c>
      <c r="J136" s="1">
        <v>0</v>
      </c>
      <c r="K136" s="1">
        <v>0</v>
      </c>
    </row>
    <row r="137" spans="1:12">
      <c r="A137">
        <v>1111</v>
      </c>
      <c r="B137" t="s">
        <v>97</v>
      </c>
      <c r="C137" t="s">
        <v>226</v>
      </c>
      <c r="D137" t="str">
        <f>LEFT(LumberVolume[[#This Row],[Partner]],10)&amp;" "&amp;LEFT(LumberVolume[[#This Row],[Species]],10)</f>
        <v>Spain Tropical</v>
      </c>
      <c r="E137" t="s">
        <v>211</v>
      </c>
      <c r="F137" s="1">
        <v>162</v>
      </c>
      <c r="G137" s="1">
        <v>0</v>
      </c>
      <c r="H137" s="1">
        <v>0</v>
      </c>
      <c r="I137" s="1">
        <v>0</v>
      </c>
      <c r="J137" s="1">
        <v>0</v>
      </c>
      <c r="K137" s="1">
        <v>0</v>
      </c>
    </row>
    <row r="138" spans="1:12">
      <c r="A138">
        <v>1201</v>
      </c>
      <c r="B138" t="s">
        <v>96</v>
      </c>
      <c r="C138" t="s">
        <v>216</v>
      </c>
      <c r="D138" t="str">
        <f>LEFT(LumberVolume[[#This Row],[Partner]],10)&amp;" "&amp;LEFT(LumberVolume[[#This Row],[Species]],10)</f>
        <v>Malaysia White Oak</v>
      </c>
      <c r="E138" t="s">
        <v>211</v>
      </c>
      <c r="F138" s="1">
        <v>4422</v>
      </c>
      <c r="G138" s="1">
        <v>3994</v>
      </c>
      <c r="H138" s="1">
        <v>5202</v>
      </c>
      <c r="I138" s="1">
        <v>2405</v>
      </c>
      <c r="J138" s="1">
        <v>2324</v>
      </c>
      <c r="K138" s="1">
        <v>4617</v>
      </c>
      <c r="L138">
        <v>99</v>
      </c>
    </row>
    <row r="139" spans="1:12">
      <c r="A139">
        <v>1202</v>
      </c>
      <c r="B139" t="s">
        <v>96</v>
      </c>
      <c r="C139" t="s">
        <v>214</v>
      </c>
      <c r="D139" t="str">
        <f>LEFT(LumberVolume[[#This Row],[Partner]],10)&amp;" "&amp;LEFT(LumberVolume[[#This Row],[Species]],10)</f>
        <v>Malaysia Red Oak</v>
      </c>
      <c r="E139" t="s">
        <v>211</v>
      </c>
      <c r="F139" s="1">
        <v>624</v>
      </c>
      <c r="G139" s="1">
        <v>1154</v>
      </c>
      <c r="H139" s="1">
        <v>1146</v>
      </c>
      <c r="I139" s="1">
        <v>1064</v>
      </c>
      <c r="J139" s="1">
        <v>1048</v>
      </c>
      <c r="K139" s="1">
        <v>2884</v>
      </c>
      <c r="L139">
        <v>175</v>
      </c>
    </row>
    <row r="140" spans="1:12">
      <c r="A140">
        <v>1203</v>
      </c>
      <c r="B140" t="s">
        <v>96</v>
      </c>
      <c r="C140" t="s">
        <v>219</v>
      </c>
      <c r="D140" t="str">
        <f>LEFT(LumberVolume[[#This Row],[Partner]],10)&amp;" "&amp;LEFT(LumberVolume[[#This Row],[Species]],10)</f>
        <v>Malaysia Yellow Pop</v>
      </c>
      <c r="E140" t="s">
        <v>211</v>
      </c>
      <c r="F140" s="1">
        <v>2713</v>
      </c>
      <c r="G140" s="1">
        <v>4978</v>
      </c>
      <c r="H140" s="1">
        <v>2544</v>
      </c>
      <c r="I140" s="1">
        <v>517</v>
      </c>
      <c r="J140" s="1">
        <v>2510</v>
      </c>
      <c r="K140" s="1">
        <v>2088</v>
      </c>
      <c r="L140">
        <v>-17</v>
      </c>
    </row>
    <row r="141" spans="1:12">
      <c r="A141">
        <v>1204</v>
      </c>
      <c r="B141" t="s">
        <v>96</v>
      </c>
      <c r="C141" t="s">
        <v>217</v>
      </c>
      <c r="D141" t="str">
        <f>LEFT(LumberVolume[[#This Row],[Partner]],10)&amp;" "&amp;LEFT(LumberVolume[[#This Row],[Species]],10)</f>
        <v>Malaysia Walnut</v>
      </c>
      <c r="E141" t="s">
        <v>211</v>
      </c>
      <c r="F141" s="1">
        <v>884</v>
      </c>
      <c r="G141" s="1">
        <v>1555</v>
      </c>
      <c r="H141" s="1">
        <v>1954</v>
      </c>
      <c r="I141" s="1">
        <v>907</v>
      </c>
      <c r="J141" s="1">
        <v>1689</v>
      </c>
      <c r="K141" s="1">
        <v>1501</v>
      </c>
      <c r="L141">
        <v>-11</v>
      </c>
    </row>
    <row r="142" spans="1:12">
      <c r="A142">
        <v>1205</v>
      </c>
      <c r="B142" t="s">
        <v>96</v>
      </c>
      <c r="C142" t="s">
        <v>223</v>
      </c>
      <c r="D142" t="str">
        <f>LEFT(LumberVolume[[#This Row],[Partner]],10)&amp;" "&amp;LEFT(LumberVolume[[#This Row],[Species]],10)</f>
        <v>Malaysia Other Temp</v>
      </c>
      <c r="E142" t="s">
        <v>211</v>
      </c>
      <c r="F142" s="1">
        <v>1679</v>
      </c>
      <c r="G142" s="1">
        <v>563</v>
      </c>
      <c r="H142" s="1">
        <v>768</v>
      </c>
      <c r="I142" s="1">
        <v>232</v>
      </c>
      <c r="J142" s="1">
        <v>217</v>
      </c>
      <c r="K142" s="1">
        <v>806</v>
      </c>
      <c r="L142">
        <v>271</v>
      </c>
    </row>
    <row r="143" spans="1:12">
      <c r="A143">
        <v>1206</v>
      </c>
      <c r="B143" t="s">
        <v>96</v>
      </c>
      <c r="C143" t="s">
        <v>218</v>
      </c>
      <c r="D143" t="str">
        <f>LEFT(LumberVolume[[#This Row],[Partner]],10)&amp;" "&amp;LEFT(LumberVolume[[#This Row],[Species]],10)</f>
        <v>Malaysia Ash</v>
      </c>
      <c r="E143" t="s">
        <v>211</v>
      </c>
      <c r="F143" s="1">
        <v>751</v>
      </c>
      <c r="G143" s="1">
        <v>544</v>
      </c>
      <c r="H143" s="1">
        <v>370</v>
      </c>
      <c r="I143" s="1">
        <v>133</v>
      </c>
      <c r="J143" s="1">
        <v>638</v>
      </c>
      <c r="K143" s="1">
        <v>636</v>
      </c>
    </row>
    <row r="144" spans="1:12">
      <c r="A144">
        <v>1207</v>
      </c>
      <c r="B144" t="s">
        <v>96</v>
      </c>
      <c r="C144" t="s">
        <v>222</v>
      </c>
      <c r="D144" t="str">
        <f>LEFT(LumberVolume[[#This Row],[Partner]],10)&amp;" "&amp;LEFT(LumberVolume[[#This Row],[Species]],10)</f>
        <v>Malaysia Hickory</v>
      </c>
      <c r="E144" t="s">
        <v>211</v>
      </c>
      <c r="F144" s="1">
        <v>124</v>
      </c>
      <c r="G144" s="1">
        <v>0</v>
      </c>
      <c r="H144" s="1">
        <v>0</v>
      </c>
      <c r="I144" s="1">
        <v>49</v>
      </c>
      <c r="J144" s="1">
        <v>0</v>
      </c>
      <c r="K144" s="1">
        <v>172</v>
      </c>
    </row>
    <row r="145" spans="1:12">
      <c r="A145">
        <v>1208</v>
      </c>
      <c r="B145" t="s">
        <v>96</v>
      </c>
      <c r="C145" t="s">
        <v>220</v>
      </c>
      <c r="D145" t="str">
        <f>LEFT(LumberVolume[[#This Row],[Partner]],10)&amp;" "&amp;LEFT(LumberVolume[[#This Row],[Species]],10)</f>
        <v>Malaysia Maple</v>
      </c>
      <c r="E145" t="s">
        <v>211</v>
      </c>
      <c r="F145" s="1">
        <v>51</v>
      </c>
      <c r="G145" s="1">
        <v>141</v>
      </c>
      <c r="H145" s="1">
        <v>35</v>
      </c>
      <c r="I145" s="1">
        <v>87</v>
      </c>
      <c r="J145" s="1">
        <v>121</v>
      </c>
      <c r="K145" s="1">
        <v>119</v>
      </c>
      <c r="L145">
        <v>-2</v>
      </c>
    </row>
    <row r="146" spans="1:12">
      <c r="A146">
        <v>1209</v>
      </c>
      <c r="B146" t="s">
        <v>96</v>
      </c>
      <c r="C146" t="s">
        <v>221</v>
      </c>
      <c r="D146" t="str">
        <f>LEFT(LumberVolume[[#This Row],[Partner]],10)&amp;" "&amp;LEFT(LumberVolume[[#This Row],[Species]],10)</f>
        <v>Malaysia Western Re</v>
      </c>
      <c r="E146" t="s">
        <v>211</v>
      </c>
      <c r="F146" s="1">
        <v>0</v>
      </c>
      <c r="G146" s="1">
        <v>43</v>
      </c>
      <c r="H146" s="1">
        <v>117</v>
      </c>
      <c r="I146" s="1">
        <v>349</v>
      </c>
      <c r="J146" s="1">
        <v>41</v>
      </c>
      <c r="K146" s="1">
        <v>44</v>
      </c>
      <c r="L146">
        <v>7</v>
      </c>
    </row>
    <row r="147" spans="1:12">
      <c r="A147">
        <v>1210</v>
      </c>
      <c r="B147" t="s">
        <v>96</v>
      </c>
      <c r="C147" t="s">
        <v>215</v>
      </c>
      <c r="D147" t="str">
        <f>LEFT(LumberVolume[[#This Row],[Partner]],10)&amp;" "&amp;LEFT(LumberVolume[[#This Row],[Species]],10)</f>
        <v>Malaysia Cherry</v>
      </c>
      <c r="E147" t="s">
        <v>211</v>
      </c>
      <c r="F147" s="1">
        <v>0</v>
      </c>
      <c r="G147" s="1">
        <v>14</v>
      </c>
      <c r="H147" s="1">
        <v>0</v>
      </c>
      <c r="I147" s="1">
        <v>11</v>
      </c>
      <c r="J147" s="1">
        <v>0</v>
      </c>
      <c r="K147" s="1">
        <v>7</v>
      </c>
    </row>
    <row r="148" spans="1:12">
      <c r="A148">
        <v>1211</v>
      </c>
      <c r="B148" t="s">
        <v>96</v>
      </c>
      <c r="C148" t="s">
        <v>225</v>
      </c>
      <c r="D148" t="str">
        <f>LEFT(LumberVolume[[#This Row],[Partner]],10)&amp;" "&amp;LEFT(LumberVolume[[#This Row],[Species]],10)</f>
        <v>Malaysia Birch</v>
      </c>
      <c r="E148" t="s">
        <v>211</v>
      </c>
      <c r="F148" s="1">
        <v>0</v>
      </c>
      <c r="G148" s="1">
        <v>0</v>
      </c>
      <c r="H148" s="1">
        <v>38</v>
      </c>
      <c r="I148" s="1">
        <v>0</v>
      </c>
      <c r="J148" s="1">
        <v>0</v>
      </c>
      <c r="K148" s="1">
        <v>0</v>
      </c>
    </row>
    <row r="149" spans="1:12">
      <c r="A149">
        <v>1301</v>
      </c>
      <c r="B149" t="s">
        <v>94</v>
      </c>
      <c r="C149" t="s">
        <v>216</v>
      </c>
      <c r="D149" t="str">
        <f>LEFT(LumberVolume[[#This Row],[Partner]],10)&amp;" "&amp;LEFT(LumberVolume[[#This Row],[Species]],10)</f>
        <v>Portugal White Oak</v>
      </c>
      <c r="E149" t="s">
        <v>211</v>
      </c>
      <c r="F149" s="1">
        <v>3582</v>
      </c>
      <c r="G149" s="1">
        <v>5621</v>
      </c>
      <c r="H149" s="1">
        <v>5421</v>
      </c>
      <c r="I149" s="1">
        <v>5532</v>
      </c>
      <c r="J149" s="1">
        <v>4045</v>
      </c>
      <c r="K149" s="1">
        <v>5927</v>
      </c>
      <c r="L149">
        <v>47</v>
      </c>
    </row>
    <row r="150" spans="1:12">
      <c r="A150">
        <v>1302</v>
      </c>
      <c r="B150" t="s">
        <v>94</v>
      </c>
      <c r="C150" t="s">
        <v>214</v>
      </c>
      <c r="D150" t="str">
        <f>LEFT(LumberVolume[[#This Row],[Partner]],10)&amp;" "&amp;LEFT(LumberVolume[[#This Row],[Species]],10)</f>
        <v>Portugal Red Oak</v>
      </c>
      <c r="E150" t="s">
        <v>211</v>
      </c>
      <c r="F150" s="1">
        <v>491</v>
      </c>
      <c r="G150" s="1">
        <v>1003</v>
      </c>
      <c r="H150" s="1">
        <v>1607</v>
      </c>
      <c r="I150" s="1">
        <v>1269</v>
      </c>
      <c r="J150" s="1">
        <v>1305</v>
      </c>
      <c r="K150" s="1">
        <v>2360</v>
      </c>
      <c r="L150">
        <v>81</v>
      </c>
    </row>
    <row r="151" spans="1:12">
      <c r="A151">
        <v>1303</v>
      </c>
      <c r="B151" t="s">
        <v>94</v>
      </c>
      <c r="C151" t="s">
        <v>219</v>
      </c>
      <c r="D151" t="str">
        <f>LEFT(LumberVolume[[#This Row],[Partner]],10)&amp;" "&amp;LEFT(LumberVolume[[#This Row],[Species]],10)</f>
        <v>Portugal Yellow Pop</v>
      </c>
      <c r="E151" t="s">
        <v>211</v>
      </c>
      <c r="F151" s="1">
        <v>1008</v>
      </c>
      <c r="G151" s="1">
        <v>1551</v>
      </c>
      <c r="H151" s="1">
        <v>624</v>
      </c>
      <c r="I151" s="1">
        <v>1800</v>
      </c>
      <c r="J151" s="1">
        <v>1207</v>
      </c>
      <c r="K151" s="1">
        <v>958</v>
      </c>
      <c r="L151">
        <v>-21</v>
      </c>
    </row>
    <row r="152" spans="1:12">
      <c r="A152">
        <v>1304</v>
      </c>
      <c r="B152" t="s">
        <v>94</v>
      </c>
      <c r="C152" t="s">
        <v>217</v>
      </c>
      <c r="D152" t="str">
        <f>LEFT(LumberVolume[[#This Row],[Partner]],10)&amp;" "&amp;LEFT(LumberVolume[[#This Row],[Species]],10)</f>
        <v>Portugal Walnut</v>
      </c>
      <c r="E152" t="s">
        <v>211</v>
      </c>
      <c r="F152" s="1">
        <v>535</v>
      </c>
      <c r="G152" s="1">
        <v>839</v>
      </c>
      <c r="H152" s="1">
        <v>1327</v>
      </c>
      <c r="I152" s="1">
        <v>520</v>
      </c>
      <c r="J152" s="1">
        <v>612</v>
      </c>
      <c r="K152" s="1">
        <v>951</v>
      </c>
      <c r="L152">
        <v>55</v>
      </c>
    </row>
    <row r="153" spans="1:12">
      <c r="A153">
        <v>1305</v>
      </c>
      <c r="B153" t="s">
        <v>94</v>
      </c>
      <c r="C153" t="s">
        <v>223</v>
      </c>
      <c r="D153" t="str">
        <f>LEFT(LumberVolume[[#This Row],[Partner]],10)&amp;" "&amp;LEFT(LumberVolume[[#This Row],[Species]],10)</f>
        <v>Portugal Other Temp</v>
      </c>
      <c r="E153" t="s">
        <v>211</v>
      </c>
      <c r="F153" s="1">
        <v>354</v>
      </c>
      <c r="G153" s="1">
        <v>243</v>
      </c>
      <c r="H153" s="1">
        <v>16</v>
      </c>
      <c r="I153" s="1">
        <v>294</v>
      </c>
      <c r="J153" s="1">
        <v>697</v>
      </c>
      <c r="K153" s="1">
        <v>216</v>
      </c>
      <c r="L153">
        <v>-69</v>
      </c>
    </row>
    <row r="154" spans="1:12">
      <c r="A154">
        <v>1306</v>
      </c>
      <c r="B154" t="s">
        <v>94</v>
      </c>
      <c r="C154" t="s">
        <v>220</v>
      </c>
      <c r="D154" t="str">
        <f>LEFT(LumberVolume[[#This Row],[Partner]],10)&amp;" "&amp;LEFT(LumberVolume[[#This Row],[Species]],10)</f>
        <v>Portugal Maple</v>
      </c>
      <c r="E154" t="s">
        <v>211</v>
      </c>
      <c r="F154" s="1">
        <v>45</v>
      </c>
      <c r="G154" s="1">
        <v>65</v>
      </c>
      <c r="H154" s="1">
        <v>244</v>
      </c>
      <c r="I154" s="1">
        <v>219</v>
      </c>
      <c r="J154" s="1">
        <v>22</v>
      </c>
      <c r="K154" s="1">
        <v>129</v>
      </c>
      <c r="L154">
        <v>486</v>
      </c>
    </row>
    <row r="155" spans="1:12">
      <c r="A155">
        <v>1307</v>
      </c>
      <c r="B155" t="s">
        <v>94</v>
      </c>
      <c r="C155" t="s">
        <v>218</v>
      </c>
      <c r="D155" t="str">
        <f>LEFT(LumberVolume[[#This Row],[Partner]],10)&amp;" "&amp;LEFT(LumberVolume[[#This Row],[Species]],10)</f>
        <v>Portugal Ash</v>
      </c>
      <c r="E155" t="s">
        <v>211</v>
      </c>
      <c r="F155" s="1">
        <v>420</v>
      </c>
      <c r="G155" s="1">
        <v>661</v>
      </c>
      <c r="H155" s="1">
        <v>769</v>
      </c>
      <c r="I155" s="1">
        <v>430</v>
      </c>
      <c r="J155" s="1">
        <v>484</v>
      </c>
      <c r="K155" s="1">
        <v>100</v>
      </c>
      <c r="L155">
        <v>-79</v>
      </c>
    </row>
    <row r="156" spans="1:12">
      <c r="A156">
        <v>1308</v>
      </c>
      <c r="B156" t="s">
        <v>94</v>
      </c>
      <c r="C156" t="s">
        <v>222</v>
      </c>
      <c r="D156" t="str">
        <f>LEFT(LumberVolume[[#This Row],[Partner]],10)&amp;" "&amp;LEFT(LumberVolume[[#This Row],[Species]],10)</f>
        <v>Portugal Hickory</v>
      </c>
      <c r="E156" t="s">
        <v>211</v>
      </c>
      <c r="F156" s="1">
        <v>117</v>
      </c>
      <c r="G156" s="1">
        <v>0</v>
      </c>
      <c r="H156" s="1">
        <v>0</v>
      </c>
      <c r="I156" s="1">
        <v>109</v>
      </c>
      <c r="J156" s="1">
        <v>31</v>
      </c>
      <c r="K156" s="1">
        <v>78</v>
      </c>
      <c r="L156">
        <v>152</v>
      </c>
    </row>
    <row r="157" spans="1:12">
      <c r="A157">
        <v>1309</v>
      </c>
      <c r="B157" t="s">
        <v>94</v>
      </c>
      <c r="C157" t="s">
        <v>221</v>
      </c>
      <c r="D157" t="str">
        <f>LEFT(LumberVolume[[#This Row],[Partner]],10)&amp;" "&amp;LEFT(LumberVolume[[#This Row],[Species]],10)</f>
        <v>Portugal Western Re</v>
      </c>
      <c r="E157" t="s">
        <v>211</v>
      </c>
      <c r="F157" s="1">
        <v>75</v>
      </c>
      <c r="G157" s="1">
        <v>0</v>
      </c>
      <c r="H157" s="1">
        <v>0</v>
      </c>
      <c r="I157" s="1">
        <v>0</v>
      </c>
      <c r="J157" s="1">
        <v>0</v>
      </c>
      <c r="K157" s="1">
        <v>71</v>
      </c>
    </row>
    <row r="158" spans="1:12">
      <c r="A158">
        <v>1310</v>
      </c>
      <c r="B158" t="s">
        <v>94</v>
      </c>
      <c r="C158" t="s">
        <v>215</v>
      </c>
      <c r="D158" t="str">
        <f>LEFT(LumberVolume[[#This Row],[Partner]],10)&amp;" "&amp;LEFT(LumberVolume[[#This Row],[Species]],10)</f>
        <v>Portugal Cherry</v>
      </c>
      <c r="E158" t="s">
        <v>211</v>
      </c>
      <c r="F158" s="1">
        <v>61</v>
      </c>
      <c r="G158" s="1">
        <v>0</v>
      </c>
      <c r="H158" s="1">
        <v>14</v>
      </c>
      <c r="I158" s="1">
        <v>0</v>
      </c>
      <c r="J158" s="1">
        <v>0</v>
      </c>
      <c r="K158" s="1">
        <v>0</v>
      </c>
    </row>
    <row r="159" spans="1:12">
      <c r="A159">
        <v>1401</v>
      </c>
      <c r="B159" t="s">
        <v>95</v>
      </c>
      <c r="C159" t="s">
        <v>214</v>
      </c>
      <c r="D159" t="str">
        <f>LEFT(LumberVolume[[#This Row],[Partner]],10)&amp;" "&amp;LEFT(LumberVolume[[#This Row],[Species]],10)</f>
        <v>United Ara Red Oak</v>
      </c>
      <c r="E159" t="s">
        <v>211</v>
      </c>
      <c r="F159" s="1">
        <v>1975</v>
      </c>
      <c r="G159" s="1">
        <v>2170</v>
      </c>
      <c r="H159" s="1">
        <v>2623</v>
      </c>
      <c r="I159" s="1">
        <v>3700</v>
      </c>
      <c r="J159" s="1">
        <v>4840</v>
      </c>
      <c r="K159" s="1">
        <v>6025</v>
      </c>
      <c r="L159">
        <v>24</v>
      </c>
    </row>
    <row r="160" spans="1:12">
      <c r="A160">
        <v>1402</v>
      </c>
      <c r="B160" t="s">
        <v>95</v>
      </c>
      <c r="C160" t="s">
        <v>216</v>
      </c>
      <c r="D160" t="str">
        <f>LEFT(LumberVolume[[#This Row],[Partner]],10)&amp;" "&amp;LEFT(LumberVolume[[#This Row],[Species]],10)</f>
        <v>United Ara White Oak</v>
      </c>
      <c r="E160" t="s">
        <v>211</v>
      </c>
      <c r="F160" s="1">
        <v>1027</v>
      </c>
      <c r="G160" s="1">
        <v>475</v>
      </c>
      <c r="H160" s="1">
        <v>1834</v>
      </c>
      <c r="I160" s="1">
        <v>2313</v>
      </c>
      <c r="J160" s="1">
        <v>2331</v>
      </c>
      <c r="K160" s="1">
        <v>2970</v>
      </c>
      <c r="L160">
        <v>27</v>
      </c>
    </row>
    <row r="161" spans="1:12">
      <c r="A161">
        <v>1403</v>
      </c>
      <c r="B161" t="s">
        <v>95</v>
      </c>
      <c r="C161" t="s">
        <v>218</v>
      </c>
      <c r="D161" t="str">
        <f>LEFT(LumberVolume[[#This Row],[Partner]],10)&amp;" "&amp;LEFT(LumberVolume[[#This Row],[Species]],10)</f>
        <v>United Ara Ash</v>
      </c>
      <c r="E161" t="s">
        <v>211</v>
      </c>
      <c r="F161" s="1">
        <v>1294</v>
      </c>
      <c r="G161" s="1">
        <v>1083</v>
      </c>
      <c r="H161" s="1">
        <v>675</v>
      </c>
      <c r="I161" s="1">
        <v>1122</v>
      </c>
      <c r="J161" s="1">
        <v>1706</v>
      </c>
      <c r="K161" s="1">
        <v>680</v>
      </c>
      <c r="L161">
        <v>-60</v>
      </c>
    </row>
    <row r="162" spans="1:12">
      <c r="A162">
        <v>1404</v>
      </c>
      <c r="B162" t="s">
        <v>95</v>
      </c>
      <c r="C162" t="s">
        <v>217</v>
      </c>
      <c r="D162" t="str">
        <f>LEFT(LumberVolume[[#This Row],[Partner]],10)&amp;" "&amp;LEFT(LumberVolume[[#This Row],[Species]],10)</f>
        <v>United Ara Walnut</v>
      </c>
      <c r="E162" t="s">
        <v>211</v>
      </c>
      <c r="F162" s="1">
        <v>447</v>
      </c>
      <c r="G162" s="1">
        <v>326</v>
      </c>
      <c r="H162" s="1">
        <v>717</v>
      </c>
      <c r="I162" s="1">
        <v>400</v>
      </c>
      <c r="J162" s="1">
        <v>519</v>
      </c>
      <c r="K162" s="1">
        <v>592</v>
      </c>
      <c r="L162">
        <v>14</v>
      </c>
    </row>
    <row r="163" spans="1:12">
      <c r="A163">
        <v>1405</v>
      </c>
      <c r="B163" t="s">
        <v>95</v>
      </c>
      <c r="C163" t="s">
        <v>219</v>
      </c>
      <c r="D163" t="str">
        <f>LEFT(LumberVolume[[#This Row],[Partner]],10)&amp;" "&amp;LEFT(LumberVolume[[#This Row],[Species]],10)</f>
        <v>United Ara Yellow Pop</v>
      </c>
      <c r="E163" t="s">
        <v>211</v>
      </c>
      <c r="F163" s="1">
        <v>289</v>
      </c>
      <c r="G163" s="1">
        <v>174</v>
      </c>
      <c r="H163" s="1">
        <v>118</v>
      </c>
      <c r="I163" s="1">
        <v>191</v>
      </c>
      <c r="J163" s="1">
        <v>313</v>
      </c>
      <c r="K163" s="1">
        <v>204</v>
      </c>
      <c r="L163">
        <v>-35</v>
      </c>
    </row>
    <row r="164" spans="1:12">
      <c r="A164">
        <v>1406</v>
      </c>
      <c r="B164" t="s">
        <v>95</v>
      </c>
      <c r="C164" t="s">
        <v>222</v>
      </c>
      <c r="D164" t="str">
        <f>LEFT(LumberVolume[[#This Row],[Partner]],10)&amp;" "&amp;LEFT(LumberVolume[[#This Row],[Species]],10)</f>
        <v>United Ara Hickory</v>
      </c>
      <c r="E164" t="s">
        <v>211</v>
      </c>
      <c r="F164" s="1">
        <v>0</v>
      </c>
      <c r="G164" s="1">
        <v>0</v>
      </c>
      <c r="H164" s="1">
        <v>0</v>
      </c>
      <c r="I164" s="1">
        <v>41</v>
      </c>
      <c r="J164" s="1">
        <v>39</v>
      </c>
      <c r="K164" s="1">
        <v>139</v>
      </c>
      <c r="L164">
        <v>256</v>
      </c>
    </row>
    <row r="165" spans="1:12">
      <c r="A165">
        <v>1407</v>
      </c>
      <c r="B165" t="s">
        <v>95</v>
      </c>
      <c r="C165" t="s">
        <v>220</v>
      </c>
      <c r="D165" t="str">
        <f>LEFT(LumberVolume[[#This Row],[Partner]],10)&amp;" "&amp;LEFT(LumberVolume[[#This Row],[Species]],10)</f>
        <v>United Ara Maple</v>
      </c>
      <c r="E165" t="s">
        <v>211</v>
      </c>
      <c r="F165" s="1">
        <v>370</v>
      </c>
      <c r="G165" s="1">
        <v>307</v>
      </c>
      <c r="H165" s="1">
        <v>6</v>
      </c>
      <c r="I165" s="1">
        <v>139</v>
      </c>
      <c r="J165" s="1">
        <v>33</v>
      </c>
      <c r="K165" s="1">
        <v>52</v>
      </c>
      <c r="L165">
        <v>58</v>
      </c>
    </row>
    <row r="166" spans="1:12">
      <c r="A166">
        <v>1408</v>
      </c>
      <c r="B166" t="s">
        <v>95</v>
      </c>
      <c r="C166" t="s">
        <v>223</v>
      </c>
      <c r="D166" t="str">
        <f>LEFT(LumberVolume[[#This Row],[Partner]],10)&amp;" "&amp;LEFT(LumberVolume[[#This Row],[Species]],10)</f>
        <v>United Ara Other Temp</v>
      </c>
      <c r="E166" t="s">
        <v>211</v>
      </c>
      <c r="F166" s="1">
        <v>0</v>
      </c>
      <c r="G166" s="1">
        <v>39</v>
      </c>
      <c r="H166" s="1">
        <v>0</v>
      </c>
      <c r="I166" s="1">
        <v>68</v>
      </c>
      <c r="J166" s="1">
        <v>201</v>
      </c>
      <c r="K166" s="1">
        <v>23</v>
      </c>
      <c r="L166">
        <v>-89</v>
      </c>
    </row>
    <row r="167" spans="1:12">
      <c r="A167">
        <v>1409</v>
      </c>
      <c r="B167" t="s">
        <v>95</v>
      </c>
      <c r="C167" t="s">
        <v>224</v>
      </c>
      <c r="D167" t="str">
        <f>LEFT(LumberVolume[[#This Row],[Partner]],10)&amp;" "&amp;LEFT(LumberVolume[[#This Row],[Species]],10)</f>
        <v>United Ara Beech</v>
      </c>
      <c r="E167" t="s">
        <v>211</v>
      </c>
      <c r="F167" s="1">
        <v>0</v>
      </c>
      <c r="G167" s="1">
        <v>0</v>
      </c>
      <c r="H167" s="1">
        <v>0</v>
      </c>
      <c r="I167" s="1">
        <v>0</v>
      </c>
      <c r="J167" s="1">
        <v>116</v>
      </c>
      <c r="K167" s="1">
        <v>0</v>
      </c>
    </row>
    <row r="168" spans="1:12">
      <c r="A168">
        <v>1410</v>
      </c>
      <c r="B168" t="s">
        <v>95</v>
      </c>
      <c r="C168" t="s">
        <v>221</v>
      </c>
      <c r="D168" t="str">
        <f>LEFT(LumberVolume[[#This Row],[Partner]],10)&amp;" "&amp;LEFT(LumberVolume[[#This Row],[Species]],10)</f>
        <v>United Ara Western Re</v>
      </c>
      <c r="E168" t="s">
        <v>211</v>
      </c>
      <c r="F168" s="1">
        <v>0</v>
      </c>
      <c r="G168" s="1">
        <v>0</v>
      </c>
      <c r="H168" s="1">
        <v>0</v>
      </c>
      <c r="I168" s="1">
        <v>48</v>
      </c>
      <c r="J168" s="1">
        <v>94</v>
      </c>
      <c r="K168" s="1">
        <v>0</v>
      </c>
    </row>
    <row r="169" spans="1:12">
      <c r="A169">
        <v>1411</v>
      </c>
      <c r="B169" t="s">
        <v>95</v>
      </c>
      <c r="C169" t="s">
        <v>215</v>
      </c>
      <c r="D169" t="str">
        <f>LEFT(LumberVolume[[#This Row],[Partner]],10)&amp;" "&amp;LEFT(LumberVolume[[#This Row],[Species]],10)</f>
        <v>United Ara Cherry</v>
      </c>
      <c r="E169" t="s">
        <v>211</v>
      </c>
      <c r="F169" s="1">
        <v>113</v>
      </c>
      <c r="G169" s="1">
        <v>28</v>
      </c>
      <c r="H169" s="1">
        <v>0</v>
      </c>
      <c r="I169" s="1">
        <v>17</v>
      </c>
      <c r="J169" s="1">
        <v>0</v>
      </c>
      <c r="K169" s="1">
        <v>0</v>
      </c>
    </row>
    <row r="170" spans="1:12">
      <c r="A170">
        <v>1501</v>
      </c>
      <c r="B170" t="s">
        <v>92</v>
      </c>
      <c r="C170" t="s">
        <v>216</v>
      </c>
      <c r="D170" t="str">
        <f>LEFT(LumberVolume[[#This Row],[Partner]],10)&amp;" "&amp;LEFT(LumberVolume[[#This Row],[Species]],10)</f>
        <v>Ireland White Oak</v>
      </c>
      <c r="E170" t="s">
        <v>211</v>
      </c>
      <c r="F170" s="1">
        <v>1864</v>
      </c>
      <c r="G170" s="1">
        <v>2453</v>
      </c>
      <c r="H170" s="1">
        <v>5012</v>
      </c>
      <c r="I170" s="1">
        <v>1982</v>
      </c>
      <c r="J170" s="1">
        <v>2675</v>
      </c>
      <c r="K170" s="1">
        <v>4416</v>
      </c>
      <c r="L170">
        <v>65</v>
      </c>
    </row>
    <row r="171" spans="1:12">
      <c r="A171">
        <v>1502</v>
      </c>
      <c r="B171" t="s">
        <v>92</v>
      </c>
      <c r="C171" t="s">
        <v>214</v>
      </c>
      <c r="D171" t="str">
        <f>LEFT(LumberVolume[[#This Row],[Partner]],10)&amp;" "&amp;LEFT(LumberVolume[[#This Row],[Species]],10)</f>
        <v>Ireland Red Oak</v>
      </c>
      <c r="E171" t="s">
        <v>211</v>
      </c>
      <c r="F171" s="1">
        <v>1298</v>
      </c>
      <c r="G171" s="1">
        <v>1257</v>
      </c>
      <c r="H171" s="1">
        <v>1067</v>
      </c>
      <c r="I171" s="1">
        <v>992</v>
      </c>
      <c r="J171" s="1">
        <v>1044</v>
      </c>
      <c r="K171" s="1">
        <v>2121</v>
      </c>
      <c r="L171">
        <v>103</v>
      </c>
    </row>
    <row r="172" spans="1:12">
      <c r="A172">
        <v>1503</v>
      </c>
      <c r="B172" t="s">
        <v>92</v>
      </c>
      <c r="C172" t="s">
        <v>219</v>
      </c>
      <c r="D172" t="str">
        <f>LEFT(LumberVolume[[#This Row],[Partner]],10)&amp;" "&amp;LEFT(LumberVolume[[#This Row],[Species]],10)</f>
        <v>Ireland Yellow Pop</v>
      </c>
      <c r="E172" t="s">
        <v>211</v>
      </c>
      <c r="F172" s="1">
        <v>1595</v>
      </c>
      <c r="G172" s="1">
        <v>2825</v>
      </c>
      <c r="H172" s="1">
        <v>2380</v>
      </c>
      <c r="I172" s="1">
        <v>1905</v>
      </c>
      <c r="J172" s="1">
        <v>1566</v>
      </c>
      <c r="K172" s="1">
        <v>1558</v>
      </c>
      <c r="L172">
        <v>-1</v>
      </c>
    </row>
    <row r="173" spans="1:12">
      <c r="A173">
        <v>1504</v>
      </c>
      <c r="B173" t="s">
        <v>92</v>
      </c>
      <c r="C173" t="s">
        <v>218</v>
      </c>
      <c r="D173" t="str">
        <f>LEFT(LumberVolume[[#This Row],[Partner]],10)&amp;" "&amp;LEFT(LumberVolume[[#This Row],[Species]],10)</f>
        <v>Ireland Ash</v>
      </c>
      <c r="E173" t="s">
        <v>211</v>
      </c>
      <c r="F173" s="1">
        <v>280</v>
      </c>
      <c r="G173" s="1">
        <v>448</v>
      </c>
      <c r="H173" s="1">
        <v>566</v>
      </c>
      <c r="I173" s="1">
        <v>532</v>
      </c>
      <c r="J173" s="1">
        <v>813</v>
      </c>
      <c r="K173" s="1">
        <v>676</v>
      </c>
      <c r="L173">
        <v>-17</v>
      </c>
    </row>
    <row r="174" spans="1:12">
      <c r="A174">
        <v>1505</v>
      </c>
      <c r="B174" t="s">
        <v>92</v>
      </c>
      <c r="C174" t="s">
        <v>223</v>
      </c>
      <c r="D174" t="str">
        <f>LEFT(LumberVolume[[#This Row],[Partner]],10)&amp;" "&amp;LEFT(LumberVolume[[#This Row],[Species]],10)</f>
        <v>Ireland Other Temp</v>
      </c>
      <c r="E174" t="s">
        <v>211</v>
      </c>
      <c r="F174" s="1">
        <v>449</v>
      </c>
      <c r="G174" s="1">
        <v>163</v>
      </c>
      <c r="H174" s="1">
        <v>503</v>
      </c>
      <c r="I174" s="1">
        <v>499</v>
      </c>
      <c r="J174" s="1">
        <v>348</v>
      </c>
      <c r="K174" s="1">
        <v>366</v>
      </c>
      <c r="L174">
        <v>5</v>
      </c>
    </row>
    <row r="175" spans="1:12">
      <c r="A175">
        <v>1506</v>
      </c>
      <c r="B175" t="s">
        <v>92</v>
      </c>
      <c r="C175" t="s">
        <v>220</v>
      </c>
      <c r="D175" t="str">
        <f>LEFT(LumberVolume[[#This Row],[Partner]],10)&amp;" "&amp;LEFT(LumberVolume[[#This Row],[Species]],10)</f>
        <v>Ireland Maple</v>
      </c>
      <c r="E175" t="s">
        <v>211</v>
      </c>
      <c r="F175" s="1">
        <v>7</v>
      </c>
      <c r="G175" s="1">
        <v>32</v>
      </c>
      <c r="H175" s="1">
        <v>5</v>
      </c>
      <c r="I175" s="1">
        <v>131</v>
      </c>
      <c r="J175" s="1">
        <v>18</v>
      </c>
      <c r="K175" s="1">
        <v>58</v>
      </c>
      <c r="L175">
        <v>222</v>
      </c>
    </row>
    <row r="176" spans="1:12">
      <c r="A176">
        <v>1507</v>
      </c>
      <c r="B176" t="s">
        <v>92</v>
      </c>
      <c r="C176" t="s">
        <v>217</v>
      </c>
      <c r="D176" t="str">
        <f>LEFT(LumberVolume[[#This Row],[Partner]],10)&amp;" "&amp;LEFT(LumberVolume[[#This Row],[Species]],10)</f>
        <v>Ireland Walnut</v>
      </c>
      <c r="E176" t="s">
        <v>211</v>
      </c>
      <c r="F176" s="1">
        <v>38</v>
      </c>
      <c r="G176" s="1">
        <v>138</v>
      </c>
      <c r="H176" s="1">
        <v>206</v>
      </c>
      <c r="I176" s="1">
        <v>127</v>
      </c>
      <c r="J176" s="1">
        <v>243</v>
      </c>
      <c r="K176" s="1">
        <v>55</v>
      </c>
      <c r="L176">
        <v>-77</v>
      </c>
    </row>
    <row r="177" spans="1:12">
      <c r="A177">
        <v>1508</v>
      </c>
      <c r="B177" t="s">
        <v>92</v>
      </c>
      <c r="C177" t="s">
        <v>215</v>
      </c>
      <c r="D177" t="str">
        <f>LEFT(LumberVolume[[#This Row],[Partner]],10)&amp;" "&amp;LEFT(LumberVolume[[#This Row],[Species]],10)</f>
        <v>Ireland Cherry</v>
      </c>
      <c r="E177" t="s">
        <v>211</v>
      </c>
      <c r="F177" s="1">
        <v>0</v>
      </c>
      <c r="G177" s="1">
        <v>74</v>
      </c>
      <c r="H177" s="1">
        <v>119</v>
      </c>
      <c r="I177" s="1">
        <v>22</v>
      </c>
      <c r="J177" s="1">
        <v>0</v>
      </c>
      <c r="K177" s="1">
        <v>6</v>
      </c>
    </row>
    <row r="178" spans="1:12">
      <c r="A178">
        <v>1509</v>
      </c>
      <c r="B178" t="s">
        <v>92</v>
      </c>
      <c r="C178" t="s">
        <v>221</v>
      </c>
      <c r="D178" t="str">
        <f>LEFT(LumberVolume[[#This Row],[Partner]],10)&amp;" "&amp;LEFT(LumberVolume[[#This Row],[Species]],10)</f>
        <v>Ireland Western Re</v>
      </c>
      <c r="E178" t="s">
        <v>211</v>
      </c>
      <c r="F178" s="1">
        <v>0</v>
      </c>
      <c r="G178" s="1">
        <v>0</v>
      </c>
      <c r="H178" s="1">
        <v>152</v>
      </c>
      <c r="I178" s="1">
        <v>0</v>
      </c>
      <c r="J178" s="1">
        <v>0</v>
      </c>
      <c r="K178" s="1">
        <v>0</v>
      </c>
    </row>
    <row r="179" spans="1:12">
      <c r="A179">
        <v>1510</v>
      </c>
      <c r="B179" t="s">
        <v>92</v>
      </c>
      <c r="C179" t="s">
        <v>222</v>
      </c>
      <c r="D179" t="str">
        <f>LEFT(LumberVolume[[#This Row],[Partner]],10)&amp;" "&amp;LEFT(LumberVolume[[#This Row],[Species]],10)</f>
        <v>Ireland Hickory</v>
      </c>
      <c r="E179" t="s">
        <v>211</v>
      </c>
      <c r="F179" s="1">
        <v>0</v>
      </c>
      <c r="G179" s="1">
        <v>0</v>
      </c>
      <c r="H179" s="1">
        <v>0</v>
      </c>
      <c r="I179" s="1">
        <v>0</v>
      </c>
      <c r="J179" s="1">
        <v>69</v>
      </c>
      <c r="K179" s="1">
        <v>0</v>
      </c>
    </row>
    <row r="180" spans="1:12">
      <c r="A180">
        <v>1601</v>
      </c>
      <c r="B180" t="s">
        <v>90</v>
      </c>
      <c r="C180" t="s">
        <v>214</v>
      </c>
      <c r="D180" t="str">
        <f>LEFT(LumberVolume[[#This Row],[Partner]],10)&amp;" "&amp;LEFT(LumberVolume[[#This Row],[Species]],10)</f>
        <v>India Red Oak</v>
      </c>
      <c r="E180" t="s">
        <v>211</v>
      </c>
      <c r="F180" s="1">
        <v>76</v>
      </c>
      <c r="G180" s="1">
        <v>345</v>
      </c>
      <c r="H180" s="1">
        <v>936</v>
      </c>
      <c r="I180" s="1">
        <v>900</v>
      </c>
      <c r="J180" s="1">
        <v>1398</v>
      </c>
      <c r="K180" s="1">
        <v>2980</v>
      </c>
      <c r="L180">
        <v>113</v>
      </c>
    </row>
    <row r="181" spans="1:12">
      <c r="A181">
        <v>1602</v>
      </c>
      <c r="B181" t="s">
        <v>90</v>
      </c>
      <c r="C181" t="s">
        <v>216</v>
      </c>
      <c r="D181" t="str">
        <f>LEFT(LumberVolume[[#This Row],[Partner]],10)&amp;" "&amp;LEFT(LumberVolume[[#This Row],[Species]],10)</f>
        <v>India White Oak</v>
      </c>
      <c r="E181" t="s">
        <v>211</v>
      </c>
      <c r="F181" s="1">
        <v>152</v>
      </c>
      <c r="G181" s="1">
        <v>589</v>
      </c>
      <c r="H181" s="1">
        <v>944</v>
      </c>
      <c r="I181" s="1">
        <v>1701</v>
      </c>
      <c r="J181" s="1">
        <v>1641</v>
      </c>
      <c r="K181" s="1">
        <v>2401</v>
      </c>
      <c r="L181">
        <v>46</v>
      </c>
    </row>
    <row r="182" spans="1:12">
      <c r="A182">
        <v>1603</v>
      </c>
      <c r="B182" t="s">
        <v>90</v>
      </c>
      <c r="C182" t="s">
        <v>222</v>
      </c>
      <c r="D182" t="str">
        <f>LEFT(LumberVolume[[#This Row],[Partner]],10)&amp;" "&amp;LEFT(LumberVolume[[#This Row],[Species]],10)</f>
        <v>India Hickory</v>
      </c>
      <c r="E182" t="s">
        <v>211</v>
      </c>
      <c r="F182" s="1">
        <v>525</v>
      </c>
      <c r="G182" s="1">
        <v>1172</v>
      </c>
      <c r="H182" s="1">
        <v>1400</v>
      </c>
      <c r="I182" s="1">
        <v>681</v>
      </c>
      <c r="J182" s="1">
        <v>1000</v>
      </c>
      <c r="K182" s="1">
        <v>1349</v>
      </c>
      <c r="L182">
        <v>35</v>
      </c>
    </row>
    <row r="183" spans="1:12">
      <c r="A183">
        <v>1604</v>
      </c>
      <c r="B183" t="s">
        <v>90</v>
      </c>
      <c r="C183" t="s">
        <v>219</v>
      </c>
      <c r="D183" t="str">
        <f>LEFT(LumberVolume[[#This Row],[Partner]],10)&amp;" "&amp;LEFT(LumberVolume[[#This Row],[Species]],10)</f>
        <v>India Yellow Pop</v>
      </c>
      <c r="E183" t="s">
        <v>211</v>
      </c>
      <c r="F183" s="1">
        <v>0</v>
      </c>
      <c r="G183" s="1">
        <v>0</v>
      </c>
      <c r="H183" s="1">
        <v>0</v>
      </c>
      <c r="I183" s="1">
        <v>173</v>
      </c>
      <c r="J183" s="1">
        <v>147</v>
      </c>
      <c r="K183" s="1">
        <v>905</v>
      </c>
      <c r="L183">
        <v>516</v>
      </c>
    </row>
    <row r="184" spans="1:12">
      <c r="A184">
        <v>1605</v>
      </c>
      <c r="B184" t="s">
        <v>90</v>
      </c>
      <c r="C184" t="s">
        <v>218</v>
      </c>
      <c r="D184" t="str">
        <f>LEFT(LumberVolume[[#This Row],[Partner]],10)&amp;" "&amp;LEFT(LumberVolume[[#This Row],[Species]],10)</f>
        <v>India Ash</v>
      </c>
      <c r="E184" t="s">
        <v>211</v>
      </c>
      <c r="F184" s="1">
        <v>104</v>
      </c>
      <c r="G184" s="1">
        <v>642</v>
      </c>
      <c r="H184" s="1">
        <v>135</v>
      </c>
      <c r="I184" s="1">
        <v>1609</v>
      </c>
      <c r="J184" s="1">
        <v>429</v>
      </c>
      <c r="K184" s="1">
        <v>704</v>
      </c>
      <c r="L184">
        <v>64</v>
      </c>
    </row>
    <row r="185" spans="1:12">
      <c r="A185">
        <v>1606</v>
      </c>
      <c r="B185" t="s">
        <v>90</v>
      </c>
      <c r="C185" t="s">
        <v>217</v>
      </c>
      <c r="D185" t="str">
        <f>LEFT(LumberVolume[[#This Row],[Partner]],10)&amp;" "&amp;LEFT(LumberVolume[[#This Row],[Species]],10)</f>
        <v>India Walnut</v>
      </c>
      <c r="E185" t="s">
        <v>211</v>
      </c>
      <c r="F185" s="1">
        <v>0</v>
      </c>
      <c r="G185" s="1">
        <v>14</v>
      </c>
      <c r="H185" s="1">
        <v>53</v>
      </c>
      <c r="I185" s="1">
        <v>195</v>
      </c>
      <c r="J185" s="1">
        <v>399</v>
      </c>
      <c r="K185" s="1">
        <v>410</v>
      </c>
      <c r="L185">
        <v>3</v>
      </c>
    </row>
    <row r="186" spans="1:12">
      <c r="A186">
        <v>1607</v>
      </c>
      <c r="B186" t="s">
        <v>90</v>
      </c>
      <c r="C186" t="s">
        <v>220</v>
      </c>
      <c r="D186" t="str">
        <f>LEFT(LumberVolume[[#This Row],[Partner]],10)&amp;" "&amp;LEFT(LumberVolume[[#This Row],[Species]],10)</f>
        <v>India Maple</v>
      </c>
      <c r="E186" t="s">
        <v>211</v>
      </c>
      <c r="F186" s="1">
        <v>7</v>
      </c>
      <c r="G186" s="1">
        <v>26</v>
      </c>
      <c r="H186" s="1">
        <v>73</v>
      </c>
      <c r="I186" s="1">
        <v>916</v>
      </c>
      <c r="J186" s="1">
        <v>177</v>
      </c>
      <c r="K186" s="1">
        <v>335</v>
      </c>
      <c r="L186">
        <v>89</v>
      </c>
    </row>
    <row r="187" spans="1:12">
      <c r="A187">
        <v>1608</v>
      </c>
      <c r="B187" t="s">
        <v>90</v>
      </c>
      <c r="C187" t="s">
        <v>223</v>
      </c>
      <c r="D187" t="str">
        <f>LEFT(LumberVolume[[#This Row],[Partner]],10)&amp;" "&amp;LEFT(LumberVolume[[#This Row],[Species]],10)</f>
        <v>India Other Temp</v>
      </c>
      <c r="E187" t="s">
        <v>211</v>
      </c>
      <c r="F187" s="1">
        <v>74</v>
      </c>
      <c r="G187" s="1">
        <v>43</v>
      </c>
      <c r="H187" s="1">
        <v>111</v>
      </c>
      <c r="I187" s="1">
        <v>183</v>
      </c>
      <c r="J187" s="1">
        <v>336</v>
      </c>
      <c r="K187" s="1">
        <v>106</v>
      </c>
      <c r="L187">
        <v>-68</v>
      </c>
    </row>
    <row r="188" spans="1:12">
      <c r="A188">
        <v>1609</v>
      </c>
      <c r="B188" t="s">
        <v>90</v>
      </c>
      <c r="C188" t="s">
        <v>215</v>
      </c>
      <c r="D188" t="str">
        <f>LEFT(LumberVolume[[#This Row],[Partner]],10)&amp;" "&amp;LEFT(LumberVolume[[#This Row],[Species]],10)</f>
        <v>India Cherry</v>
      </c>
      <c r="E188" t="s">
        <v>211</v>
      </c>
      <c r="F188" s="1">
        <v>0</v>
      </c>
      <c r="G188" s="1">
        <v>0</v>
      </c>
      <c r="H188" s="1">
        <v>0</v>
      </c>
      <c r="I188" s="1">
        <v>27</v>
      </c>
      <c r="J188" s="1">
        <v>30</v>
      </c>
      <c r="K188" s="1">
        <v>9</v>
      </c>
      <c r="L188">
        <v>-70</v>
      </c>
    </row>
    <row r="189" spans="1:12">
      <c r="A189">
        <v>1610</v>
      </c>
      <c r="B189" t="s">
        <v>90</v>
      </c>
      <c r="C189" t="s">
        <v>221</v>
      </c>
      <c r="D189" t="str">
        <f>LEFT(LumberVolume[[#This Row],[Partner]],10)&amp;" "&amp;LEFT(LumberVolume[[#This Row],[Species]],10)</f>
        <v>India Western Re</v>
      </c>
      <c r="E189" t="s">
        <v>211</v>
      </c>
      <c r="F189" s="1">
        <v>83</v>
      </c>
      <c r="G189" s="1">
        <v>455</v>
      </c>
      <c r="H189" s="1">
        <v>109</v>
      </c>
      <c r="I189" s="1">
        <v>225</v>
      </c>
      <c r="J189" s="1">
        <v>112</v>
      </c>
      <c r="K189" s="1">
        <v>5</v>
      </c>
      <c r="L189">
        <v>-96</v>
      </c>
    </row>
    <row r="190" spans="1:12">
      <c r="A190">
        <v>1611</v>
      </c>
      <c r="B190" t="s">
        <v>90</v>
      </c>
      <c r="C190" t="s">
        <v>226</v>
      </c>
      <c r="D190" t="str">
        <f>LEFT(LumberVolume[[#This Row],[Partner]],10)&amp;" "&amp;LEFT(LumberVolume[[#This Row],[Species]],10)</f>
        <v>India Tropical</v>
      </c>
      <c r="E190" t="s">
        <v>211</v>
      </c>
      <c r="F190" s="1">
        <v>23</v>
      </c>
      <c r="G190" s="1">
        <v>0</v>
      </c>
      <c r="H190" s="1">
        <v>0</v>
      </c>
      <c r="I190" s="1">
        <v>0</v>
      </c>
      <c r="J190" s="1">
        <v>3</v>
      </c>
      <c r="K190" s="1">
        <v>0</v>
      </c>
    </row>
    <row r="191" spans="1:12">
      <c r="A191">
        <v>1701</v>
      </c>
      <c r="B191" t="s">
        <v>89</v>
      </c>
      <c r="C191" t="s">
        <v>216</v>
      </c>
      <c r="D191" t="str">
        <f>LEFT(LumberVolume[[#This Row],[Partner]],10)&amp;" "&amp;LEFT(LumberVolume[[#This Row],[Species]],10)</f>
        <v>Thailand White Oak</v>
      </c>
      <c r="E191" t="s">
        <v>211</v>
      </c>
      <c r="F191" s="1">
        <v>3356</v>
      </c>
      <c r="G191" s="1">
        <v>4368</v>
      </c>
      <c r="H191" s="1">
        <v>6310</v>
      </c>
      <c r="I191" s="1">
        <v>2490</v>
      </c>
      <c r="J191" s="1">
        <v>3536</v>
      </c>
      <c r="K191" s="1">
        <v>2704</v>
      </c>
      <c r="L191">
        <v>-24</v>
      </c>
    </row>
    <row r="192" spans="1:12">
      <c r="A192">
        <v>1702</v>
      </c>
      <c r="B192" t="s">
        <v>89</v>
      </c>
      <c r="C192" t="s">
        <v>218</v>
      </c>
      <c r="D192" t="str">
        <f>LEFT(LumberVolume[[#This Row],[Partner]],10)&amp;" "&amp;LEFT(LumberVolume[[#This Row],[Species]],10)</f>
        <v>Thailand Ash</v>
      </c>
      <c r="E192" t="s">
        <v>211</v>
      </c>
      <c r="F192" s="1">
        <v>2169</v>
      </c>
      <c r="G192" s="1">
        <v>1842</v>
      </c>
      <c r="H192" s="1">
        <v>4395</v>
      </c>
      <c r="I192" s="1">
        <v>2313</v>
      </c>
      <c r="J192" s="1">
        <v>2229</v>
      </c>
      <c r="K192" s="1">
        <v>1770</v>
      </c>
      <c r="L192">
        <v>-21</v>
      </c>
    </row>
    <row r="193" spans="1:12">
      <c r="A193">
        <v>1703</v>
      </c>
      <c r="B193" t="s">
        <v>89</v>
      </c>
      <c r="C193" t="s">
        <v>214</v>
      </c>
      <c r="D193" t="str">
        <f>LEFT(LumberVolume[[#This Row],[Partner]],10)&amp;" "&amp;LEFT(LumberVolume[[#This Row],[Species]],10)</f>
        <v>Thailand Red Oak</v>
      </c>
      <c r="E193" t="s">
        <v>211</v>
      </c>
      <c r="F193" s="1">
        <v>796</v>
      </c>
      <c r="G193" s="1">
        <v>511</v>
      </c>
      <c r="H193" s="1">
        <v>738</v>
      </c>
      <c r="I193" s="1">
        <v>589</v>
      </c>
      <c r="J193" s="1">
        <v>1197</v>
      </c>
      <c r="K193" s="1">
        <v>1659</v>
      </c>
      <c r="L193">
        <v>39</v>
      </c>
    </row>
    <row r="194" spans="1:12">
      <c r="A194">
        <v>1704</v>
      </c>
      <c r="B194" t="s">
        <v>89</v>
      </c>
      <c r="C194" t="s">
        <v>219</v>
      </c>
      <c r="D194" t="str">
        <f>LEFT(LumberVolume[[#This Row],[Partner]],10)&amp;" "&amp;LEFT(LumberVolume[[#This Row],[Species]],10)</f>
        <v>Thailand Yellow Pop</v>
      </c>
      <c r="E194" t="s">
        <v>211</v>
      </c>
      <c r="F194" s="1">
        <v>1109</v>
      </c>
      <c r="G194" s="1">
        <v>2836</v>
      </c>
      <c r="H194" s="1">
        <v>1145</v>
      </c>
      <c r="I194" s="1">
        <v>812</v>
      </c>
      <c r="J194" s="1">
        <v>2046</v>
      </c>
      <c r="K194" s="1">
        <v>727</v>
      </c>
      <c r="L194">
        <v>-64</v>
      </c>
    </row>
    <row r="195" spans="1:12">
      <c r="A195">
        <v>1705</v>
      </c>
      <c r="B195" t="s">
        <v>89</v>
      </c>
      <c r="C195" t="s">
        <v>217</v>
      </c>
      <c r="D195" t="str">
        <f>LEFT(LumberVolume[[#This Row],[Partner]],10)&amp;" "&amp;LEFT(LumberVolume[[#This Row],[Species]],10)</f>
        <v>Thailand Walnut</v>
      </c>
      <c r="E195" t="s">
        <v>211</v>
      </c>
      <c r="F195" s="1">
        <v>793</v>
      </c>
      <c r="G195" s="1">
        <v>605</v>
      </c>
      <c r="H195" s="1">
        <v>593</v>
      </c>
      <c r="I195" s="1">
        <v>199</v>
      </c>
      <c r="J195" s="1">
        <v>350</v>
      </c>
      <c r="K195" s="1">
        <v>606</v>
      </c>
      <c r="L195">
        <v>73</v>
      </c>
    </row>
    <row r="196" spans="1:12">
      <c r="A196">
        <v>1706</v>
      </c>
      <c r="B196" t="s">
        <v>89</v>
      </c>
      <c r="C196" t="s">
        <v>223</v>
      </c>
      <c r="D196" t="str">
        <f>LEFT(LumberVolume[[#This Row],[Partner]],10)&amp;" "&amp;LEFT(LumberVolume[[#This Row],[Species]],10)</f>
        <v>Thailand Other Temp</v>
      </c>
      <c r="E196" t="s">
        <v>211</v>
      </c>
      <c r="F196" s="1">
        <v>2434</v>
      </c>
      <c r="G196" s="1">
        <v>1591</v>
      </c>
      <c r="H196" s="1">
        <v>434</v>
      </c>
      <c r="I196" s="1">
        <v>317</v>
      </c>
      <c r="J196" s="1">
        <v>136</v>
      </c>
      <c r="K196" s="1">
        <v>415</v>
      </c>
      <c r="L196">
        <v>205</v>
      </c>
    </row>
    <row r="197" spans="1:12">
      <c r="A197">
        <v>1707</v>
      </c>
      <c r="B197" t="s">
        <v>89</v>
      </c>
      <c r="C197" t="s">
        <v>221</v>
      </c>
      <c r="D197" t="str">
        <f>LEFT(LumberVolume[[#This Row],[Partner]],10)&amp;" "&amp;LEFT(LumberVolume[[#This Row],[Species]],10)</f>
        <v>Thailand Western Re</v>
      </c>
      <c r="E197" t="s">
        <v>211</v>
      </c>
      <c r="F197" s="1">
        <v>567</v>
      </c>
      <c r="G197" s="1">
        <v>851</v>
      </c>
      <c r="H197" s="1">
        <v>5802</v>
      </c>
      <c r="I197" s="1">
        <v>1012</v>
      </c>
      <c r="J197" s="1">
        <v>603</v>
      </c>
      <c r="K197" s="1">
        <v>229</v>
      </c>
      <c r="L197">
        <v>-62</v>
      </c>
    </row>
    <row r="198" spans="1:12">
      <c r="A198">
        <v>1708</v>
      </c>
      <c r="B198" t="s">
        <v>89</v>
      </c>
      <c r="C198" t="s">
        <v>220</v>
      </c>
      <c r="D198" t="str">
        <f>LEFT(LumberVolume[[#This Row],[Partner]],10)&amp;" "&amp;LEFT(LumberVolume[[#This Row],[Species]],10)</f>
        <v>Thailand Maple</v>
      </c>
      <c r="E198" t="s">
        <v>211</v>
      </c>
      <c r="F198" s="1">
        <v>4186</v>
      </c>
      <c r="G198" s="1">
        <v>269</v>
      </c>
      <c r="H198" s="1">
        <v>922</v>
      </c>
      <c r="I198" s="1">
        <v>593</v>
      </c>
      <c r="J198" s="1">
        <v>3518</v>
      </c>
      <c r="K198" s="1">
        <v>166</v>
      </c>
      <c r="L198">
        <v>-95</v>
      </c>
    </row>
    <row r="199" spans="1:12">
      <c r="A199">
        <v>1709</v>
      </c>
      <c r="B199" t="s">
        <v>89</v>
      </c>
      <c r="C199" t="s">
        <v>215</v>
      </c>
      <c r="D199" t="str">
        <f>LEFT(LumberVolume[[#This Row],[Partner]],10)&amp;" "&amp;LEFT(LumberVolume[[#This Row],[Species]],10)</f>
        <v>Thailand Cherry</v>
      </c>
      <c r="E199" t="s">
        <v>211</v>
      </c>
      <c r="F199" s="1">
        <v>256</v>
      </c>
      <c r="G199" s="1">
        <v>164</v>
      </c>
      <c r="H199" s="1">
        <v>0</v>
      </c>
      <c r="I199" s="1">
        <v>43</v>
      </c>
      <c r="J199" s="1">
        <v>33</v>
      </c>
      <c r="K199" s="1">
        <v>42</v>
      </c>
      <c r="L199">
        <v>27</v>
      </c>
    </row>
    <row r="200" spans="1:12">
      <c r="A200">
        <v>1710</v>
      </c>
      <c r="B200" t="s">
        <v>89</v>
      </c>
      <c r="C200" t="s">
        <v>224</v>
      </c>
      <c r="D200" t="str">
        <f>LEFT(LumberVolume[[#This Row],[Partner]],10)&amp;" "&amp;LEFT(LumberVolume[[#This Row],[Species]],10)</f>
        <v>Thailand Beech</v>
      </c>
      <c r="E200" t="s">
        <v>211</v>
      </c>
      <c r="F200" s="1">
        <v>0</v>
      </c>
      <c r="G200" s="1">
        <v>48</v>
      </c>
      <c r="H200" s="1">
        <v>0</v>
      </c>
      <c r="I200" s="1">
        <v>24</v>
      </c>
      <c r="J200" s="1">
        <v>7</v>
      </c>
      <c r="K200" s="1">
        <v>0</v>
      </c>
    </row>
    <row r="201" spans="1:12">
      <c r="A201">
        <v>1711</v>
      </c>
      <c r="B201" t="s">
        <v>89</v>
      </c>
      <c r="C201" t="s">
        <v>225</v>
      </c>
      <c r="D201" t="str">
        <f>LEFT(LumberVolume[[#This Row],[Partner]],10)&amp;" "&amp;LEFT(LumberVolume[[#This Row],[Species]],10)</f>
        <v>Thailand Birch</v>
      </c>
      <c r="E201" t="s">
        <v>211</v>
      </c>
      <c r="F201" s="1">
        <v>120</v>
      </c>
      <c r="G201" s="1">
        <v>90</v>
      </c>
      <c r="H201" s="1">
        <v>0</v>
      </c>
      <c r="I201" s="1">
        <v>0</v>
      </c>
      <c r="J201" s="1">
        <v>0</v>
      </c>
      <c r="K201" s="1">
        <v>0</v>
      </c>
    </row>
    <row r="202" spans="1:12">
      <c r="A202">
        <v>1712</v>
      </c>
      <c r="B202" t="s">
        <v>89</v>
      </c>
      <c r="C202" t="s">
        <v>222</v>
      </c>
      <c r="D202" t="str">
        <f>LEFT(LumberVolume[[#This Row],[Partner]],10)&amp;" "&amp;LEFT(LumberVolume[[#This Row],[Species]],10)</f>
        <v>Thailand Hickory</v>
      </c>
      <c r="E202" t="s">
        <v>211</v>
      </c>
      <c r="F202" s="1">
        <v>36</v>
      </c>
      <c r="G202" s="1">
        <v>0</v>
      </c>
      <c r="H202" s="1">
        <v>83</v>
      </c>
      <c r="I202" s="1">
        <v>191</v>
      </c>
      <c r="J202" s="1">
        <v>0</v>
      </c>
      <c r="K202" s="1">
        <v>0</v>
      </c>
    </row>
    <row r="203" spans="1:12">
      <c r="A203">
        <v>1801</v>
      </c>
      <c r="B203" t="s">
        <v>88</v>
      </c>
      <c r="C203" t="s">
        <v>214</v>
      </c>
      <c r="D203" t="str">
        <f>LEFT(LumberVolume[[#This Row],[Partner]],10)&amp;" "&amp;LEFT(LumberVolume[[#This Row],[Species]],10)</f>
        <v>Pakistan Red Oak</v>
      </c>
      <c r="E203" t="s">
        <v>211</v>
      </c>
      <c r="F203" s="1">
        <v>582</v>
      </c>
      <c r="G203" s="1">
        <v>986</v>
      </c>
      <c r="H203" s="1">
        <v>1089</v>
      </c>
      <c r="I203" s="1">
        <v>1702</v>
      </c>
      <c r="J203" s="1">
        <v>1427</v>
      </c>
      <c r="K203" s="1">
        <v>4076</v>
      </c>
      <c r="L203">
        <v>186</v>
      </c>
    </row>
    <row r="204" spans="1:12">
      <c r="A204">
        <v>1802</v>
      </c>
      <c r="B204" t="s">
        <v>88</v>
      </c>
      <c r="C204" t="s">
        <v>218</v>
      </c>
      <c r="D204" t="str">
        <f>LEFT(LumberVolume[[#This Row],[Partner]],10)&amp;" "&amp;LEFT(LumberVolume[[#This Row],[Species]],10)</f>
        <v>Pakistan Ash</v>
      </c>
      <c r="E204" t="s">
        <v>211</v>
      </c>
      <c r="F204" s="1">
        <v>3587</v>
      </c>
      <c r="G204" s="1">
        <v>4216</v>
      </c>
      <c r="H204" s="1">
        <v>3211</v>
      </c>
      <c r="I204" s="1">
        <v>1738</v>
      </c>
      <c r="J204" s="1">
        <v>1191</v>
      </c>
      <c r="K204" s="1">
        <v>2915</v>
      </c>
      <c r="L204">
        <v>145</v>
      </c>
    </row>
    <row r="205" spans="1:12">
      <c r="A205">
        <v>1803</v>
      </c>
      <c r="B205" t="s">
        <v>88</v>
      </c>
      <c r="C205" t="s">
        <v>224</v>
      </c>
      <c r="D205" t="str">
        <f>LEFT(LumberVolume[[#This Row],[Partner]],10)&amp;" "&amp;LEFT(LumberVolume[[#This Row],[Species]],10)</f>
        <v>Pakistan Beech</v>
      </c>
      <c r="E205" t="s">
        <v>211</v>
      </c>
      <c r="F205" s="1">
        <v>0</v>
      </c>
      <c r="G205" s="1">
        <v>0</v>
      </c>
      <c r="H205" s="1">
        <v>1530</v>
      </c>
      <c r="I205" s="1">
        <v>855</v>
      </c>
      <c r="J205" s="1">
        <v>810</v>
      </c>
      <c r="K205" s="1">
        <v>855</v>
      </c>
      <c r="L205">
        <v>6</v>
      </c>
    </row>
    <row r="206" spans="1:12">
      <c r="A206">
        <v>1804</v>
      </c>
      <c r="B206" t="s">
        <v>88</v>
      </c>
      <c r="C206" t="s">
        <v>217</v>
      </c>
      <c r="D206" t="str">
        <f>LEFT(LumberVolume[[#This Row],[Partner]],10)&amp;" "&amp;LEFT(LumberVolume[[#This Row],[Species]],10)</f>
        <v>Pakistan Walnut</v>
      </c>
      <c r="E206" t="s">
        <v>211</v>
      </c>
      <c r="F206" s="1">
        <v>0</v>
      </c>
      <c r="G206" s="1">
        <v>1729</v>
      </c>
      <c r="H206" s="1">
        <v>274</v>
      </c>
      <c r="I206" s="1">
        <v>140</v>
      </c>
      <c r="J206" s="1">
        <v>707</v>
      </c>
      <c r="K206" s="1">
        <v>141</v>
      </c>
      <c r="L206">
        <v>-80</v>
      </c>
    </row>
    <row r="207" spans="1:12">
      <c r="A207">
        <v>1805</v>
      </c>
      <c r="B207" t="s">
        <v>88</v>
      </c>
      <c r="C207" t="s">
        <v>219</v>
      </c>
      <c r="D207" t="str">
        <f>LEFT(LumberVolume[[#This Row],[Partner]],10)&amp;" "&amp;LEFT(LumberVolume[[#This Row],[Species]],10)</f>
        <v>Pakistan Yellow Pop</v>
      </c>
      <c r="E207" t="s">
        <v>211</v>
      </c>
      <c r="F207" s="1">
        <v>215</v>
      </c>
      <c r="G207" s="1">
        <v>58</v>
      </c>
      <c r="H207" s="1">
        <v>0</v>
      </c>
      <c r="I207" s="1">
        <v>0</v>
      </c>
      <c r="J207" s="1">
        <v>17</v>
      </c>
      <c r="K207" s="1">
        <v>114</v>
      </c>
      <c r="L207">
        <v>571</v>
      </c>
    </row>
    <row r="208" spans="1:12">
      <c r="A208">
        <v>1806</v>
      </c>
      <c r="B208" t="s">
        <v>88</v>
      </c>
      <c r="C208" t="s">
        <v>223</v>
      </c>
      <c r="D208" t="str">
        <f>LEFT(LumberVolume[[#This Row],[Partner]],10)&amp;" "&amp;LEFT(LumberVolume[[#This Row],[Species]],10)</f>
        <v>Pakistan Other Temp</v>
      </c>
      <c r="E208" t="s">
        <v>211</v>
      </c>
      <c r="F208" s="1">
        <v>0</v>
      </c>
      <c r="G208" s="1">
        <v>159</v>
      </c>
      <c r="H208" s="1">
        <v>0</v>
      </c>
      <c r="I208" s="1">
        <v>45</v>
      </c>
      <c r="J208" s="1">
        <v>383</v>
      </c>
      <c r="K208" s="1">
        <v>93</v>
      </c>
      <c r="L208">
        <v>-76</v>
      </c>
    </row>
    <row r="209" spans="1:12">
      <c r="A209">
        <v>1807</v>
      </c>
      <c r="B209" t="s">
        <v>88</v>
      </c>
      <c r="C209" t="s">
        <v>216</v>
      </c>
      <c r="D209" t="str">
        <f>LEFT(LumberVolume[[#This Row],[Partner]],10)&amp;" "&amp;LEFT(LumberVolume[[#This Row],[Species]],10)</f>
        <v>Pakistan White Oak</v>
      </c>
      <c r="E209" t="s">
        <v>211</v>
      </c>
      <c r="F209" s="1">
        <v>66</v>
      </c>
      <c r="G209" s="1">
        <v>311</v>
      </c>
      <c r="H209" s="1">
        <v>315</v>
      </c>
      <c r="I209" s="1">
        <v>0</v>
      </c>
      <c r="J209" s="1">
        <v>0</v>
      </c>
      <c r="K209" s="1">
        <v>75</v>
      </c>
    </row>
    <row r="210" spans="1:12">
      <c r="A210">
        <v>1808</v>
      </c>
      <c r="B210" t="s">
        <v>88</v>
      </c>
      <c r="C210" t="s">
        <v>220</v>
      </c>
      <c r="D210" t="str">
        <f>LEFT(LumberVolume[[#This Row],[Partner]],10)&amp;" "&amp;LEFT(LumberVolume[[#This Row],[Species]],10)</f>
        <v>Pakistan Maple</v>
      </c>
      <c r="E210" t="s">
        <v>211</v>
      </c>
      <c r="F210" s="1">
        <v>0</v>
      </c>
      <c r="G210" s="1">
        <v>0</v>
      </c>
      <c r="H210" s="1">
        <v>5</v>
      </c>
      <c r="I210" s="1">
        <v>0</v>
      </c>
      <c r="J210" s="1">
        <v>0</v>
      </c>
      <c r="K210" s="1">
        <v>0</v>
      </c>
    </row>
    <row r="211" spans="1:12">
      <c r="A211">
        <v>1809</v>
      </c>
      <c r="B211" t="s">
        <v>88</v>
      </c>
      <c r="C211" t="s">
        <v>222</v>
      </c>
      <c r="D211" t="str">
        <f>LEFT(LumberVolume[[#This Row],[Partner]],10)&amp;" "&amp;LEFT(LumberVolume[[#This Row],[Species]],10)</f>
        <v>Pakistan Hickory</v>
      </c>
      <c r="E211" t="s">
        <v>211</v>
      </c>
      <c r="F211" s="1">
        <v>25</v>
      </c>
      <c r="G211" s="1">
        <v>160</v>
      </c>
      <c r="H211" s="1">
        <v>0</v>
      </c>
      <c r="I211" s="1">
        <v>103</v>
      </c>
      <c r="J211" s="1">
        <v>74</v>
      </c>
      <c r="K211" s="1">
        <v>0</v>
      </c>
    </row>
    <row r="212" spans="1:12">
      <c r="A212">
        <v>1810</v>
      </c>
      <c r="B212" t="s">
        <v>88</v>
      </c>
      <c r="C212" t="s">
        <v>226</v>
      </c>
      <c r="D212" t="str">
        <f>LEFT(LumberVolume[[#This Row],[Partner]],10)&amp;" "&amp;LEFT(LumberVolume[[#This Row],[Species]],10)</f>
        <v>Pakistan Tropical</v>
      </c>
      <c r="E212" t="s">
        <v>211</v>
      </c>
      <c r="F212" s="1">
        <v>128</v>
      </c>
      <c r="G212" s="1">
        <v>100</v>
      </c>
      <c r="H212" s="1">
        <v>67</v>
      </c>
      <c r="I212" s="1">
        <v>31</v>
      </c>
      <c r="J212" s="1">
        <v>0</v>
      </c>
      <c r="K212" s="1">
        <v>0</v>
      </c>
    </row>
    <row r="213" spans="1:12">
      <c r="A213">
        <v>1901</v>
      </c>
      <c r="B213" t="s">
        <v>93</v>
      </c>
      <c r="C213" t="s">
        <v>216</v>
      </c>
      <c r="D213" t="str">
        <f>LEFT(LumberVolume[[#This Row],[Partner]],10)&amp;" "&amp;LEFT(LumberVolume[[#This Row],[Species]],10)</f>
        <v>Korea, Sou White Oak</v>
      </c>
      <c r="E213" t="s">
        <v>211</v>
      </c>
      <c r="F213" s="1">
        <v>1628</v>
      </c>
      <c r="G213" s="1">
        <v>2683</v>
      </c>
      <c r="H213" s="1">
        <v>2984</v>
      </c>
      <c r="I213" s="1">
        <v>828</v>
      </c>
      <c r="J213" s="1">
        <v>2121</v>
      </c>
      <c r="K213" s="1">
        <v>1946</v>
      </c>
      <c r="L213">
        <v>-8</v>
      </c>
    </row>
    <row r="214" spans="1:12">
      <c r="A214">
        <v>1902</v>
      </c>
      <c r="B214" t="s">
        <v>93</v>
      </c>
      <c r="C214" t="s">
        <v>214</v>
      </c>
      <c r="D214" t="str">
        <f>LEFT(LumberVolume[[#This Row],[Partner]],10)&amp;" "&amp;LEFT(LumberVolume[[#This Row],[Species]],10)</f>
        <v>Korea, Sou Red Oak</v>
      </c>
      <c r="E214" t="s">
        <v>211</v>
      </c>
      <c r="F214" s="1">
        <v>1923</v>
      </c>
      <c r="G214" s="1">
        <v>4059</v>
      </c>
      <c r="H214" s="1">
        <v>2338</v>
      </c>
      <c r="I214" s="1">
        <v>1490</v>
      </c>
      <c r="J214" s="1">
        <v>1059</v>
      </c>
      <c r="K214" s="1">
        <v>1651</v>
      </c>
      <c r="L214">
        <v>56</v>
      </c>
    </row>
    <row r="215" spans="1:12">
      <c r="A215">
        <v>1903</v>
      </c>
      <c r="B215" t="s">
        <v>93</v>
      </c>
      <c r="C215" t="s">
        <v>217</v>
      </c>
      <c r="D215" t="str">
        <f>LEFT(LumberVolume[[#This Row],[Partner]],10)&amp;" "&amp;LEFT(LumberVolume[[#This Row],[Species]],10)</f>
        <v>Korea, Sou Walnut</v>
      </c>
      <c r="E215" t="s">
        <v>211</v>
      </c>
      <c r="F215" s="1">
        <v>839</v>
      </c>
      <c r="G215" s="1">
        <v>1704</v>
      </c>
      <c r="H215" s="1">
        <v>2646</v>
      </c>
      <c r="I215" s="1">
        <v>1377</v>
      </c>
      <c r="J215" s="1">
        <v>2546</v>
      </c>
      <c r="K215" s="1">
        <v>1568</v>
      </c>
      <c r="L215">
        <v>-38</v>
      </c>
    </row>
    <row r="216" spans="1:12">
      <c r="A216">
        <v>1904</v>
      </c>
      <c r="B216" t="s">
        <v>93</v>
      </c>
      <c r="C216" t="s">
        <v>218</v>
      </c>
      <c r="D216" t="str">
        <f>LEFT(LumberVolume[[#This Row],[Partner]],10)&amp;" "&amp;LEFT(LumberVolume[[#This Row],[Species]],10)</f>
        <v>Korea, Sou Ash</v>
      </c>
      <c r="E216" t="s">
        <v>211</v>
      </c>
      <c r="F216" s="1">
        <v>3286</v>
      </c>
      <c r="G216" s="1">
        <v>3299</v>
      </c>
      <c r="H216" s="1">
        <v>3537</v>
      </c>
      <c r="I216" s="1">
        <v>2705</v>
      </c>
      <c r="J216" s="1">
        <v>1393</v>
      </c>
      <c r="K216" s="1">
        <v>971</v>
      </c>
      <c r="L216">
        <v>-30</v>
      </c>
    </row>
    <row r="217" spans="1:12">
      <c r="A217">
        <v>1905</v>
      </c>
      <c r="B217" t="s">
        <v>93</v>
      </c>
      <c r="C217" t="s">
        <v>220</v>
      </c>
      <c r="D217" t="str">
        <f>LEFT(LumberVolume[[#This Row],[Partner]],10)&amp;" "&amp;LEFT(LumberVolume[[#This Row],[Species]],10)</f>
        <v>Korea, Sou Maple</v>
      </c>
      <c r="E217" t="s">
        <v>211</v>
      </c>
      <c r="F217" s="1">
        <v>852</v>
      </c>
      <c r="G217" s="1">
        <v>900</v>
      </c>
      <c r="H217" s="1">
        <v>1457</v>
      </c>
      <c r="I217" s="1">
        <v>477</v>
      </c>
      <c r="J217" s="1">
        <v>471</v>
      </c>
      <c r="K217" s="1">
        <v>490</v>
      </c>
      <c r="L217">
        <v>4</v>
      </c>
    </row>
    <row r="218" spans="1:12">
      <c r="A218">
        <v>1906</v>
      </c>
      <c r="B218" t="s">
        <v>93</v>
      </c>
      <c r="C218" t="s">
        <v>221</v>
      </c>
      <c r="D218" t="str">
        <f>LEFT(LumberVolume[[#This Row],[Partner]],10)&amp;" "&amp;LEFT(LumberVolume[[#This Row],[Species]],10)</f>
        <v>Korea, Sou Western Re</v>
      </c>
      <c r="E218" t="s">
        <v>211</v>
      </c>
      <c r="F218" s="1">
        <v>210</v>
      </c>
      <c r="G218" s="1">
        <v>653</v>
      </c>
      <c r="H218" s="1">
        <v>2327</v>
      </c>
      <c r="I218" s="1">
        <v>298</v>
      </c>
      <c r="J218" s="1">
        <v>930</v>
      </c>
      <c r="K218" s="1">
        <v>318</v>
      </c>
      <c r="L218">
        <v>-66</v>
      </c>
    </row>
    <row r="219" spans="1:12">
      <c r="A219">
        <v>1907</v>
      </c>
      <c r="B219" t="s">
        <v>93</v>
      </c>
      <c r="C219" t="s">
        <v>223</v>
      </c>
      <c r="D219" t="str">
        <f>LEFT(LumberVolume[[#This Row],[Partner]],10)&amp;" "&amp;LEFT(LumberVolume[[#This Row],[Species]],10)</f>
        <v>Korea, Sou Other Temp</v>
      </c>
      <c r="E219" t="s">
        <v>211</v>
      </c>
      <c r="F219" s="1">
        <v>191</v>
      </c>
      <c r="G219" s="1">
        <v>256</v>
      </c>
      <c r="H219" s="1">
        <v>167</v>
      </c>
      <c r="I219" s="1">
        <v>1543</v>
      </c>
      <c r="J219" s="1">
        <v>490</v>
      </c>
      <c r="K219" s="1">
        <v>309</v>
      </c>
      <c r="L219">
        <v>-37</v>
      </c>
    </row>
    <row r="220" spans="1:12">
      <c r="A220">
        <v>1908</v>
      </c>
      <c r="B220" t="s">
        <v>93</v>
      </c>
      <c r="C220" t="s">
        <v>215</v>
      </c>
      <c r="D220" t="str">
        <f>LEFT(LumberVolume[[#This Row],[Partner]],10)&amp;" "&amp;LEFT(LumberVolume[[#This Row],[Species]],10)</f>
        <v>Korea, Sou Cherry</v>
      </c>
      <c r="E220" t="s">
        <v>211</v>
      </c>
      <c r="F220" s="1">
        <v>205</v>
      </c>
      <c r="G220" s="1">
        <v>209</v>
      </c>
      <c r="H220" s="1">
        <v>160</v>
      </c>
      <c r="I220" s="1">
        <v>141</v>
      </c>
      <c r="J220" s="1">
        <v>158</v>
      </c>
      <c r="K220" s="1">
        <v>93</v>
      </c>
      <c r="L220">
        <v>-41</v>
      </c>
    </row>
    <row r="221" spans="1:12">
      <c r="A221">
        <v>1909</v>
      </c>
      <c r="B221" t="s">
        <v>93</v>
      </c>
      <c r="C221" t="s">
        <v>226</v>
      </c>
      <c r="D221" t="str">
        <f>LEFT(LumberVolume[[#This Row],[Partner]],10)&amp;" "&amp;LEFT(LumberVolume[[#This Row],[Species]],10)</f>
        <v>Korea, Sou Tropical</v>
      </c>
      <c r="E221" t="s">
        <v>211</v>
      </c>
      <c r="F221" s="1">
        <v>22</v>
      </c>
      <c r="G221" s="1">
        <v>31</v>
      </c>
      <c r="H221" s="1">
        <v>0</v>
      </c>
      <c r="I221" s="1">
        <v>0</v>
      </c>
      <c r="J221" s="1">
        <v>0</v>
      </c>
      <c r="K221" s="1">
        <v>4</v>
      </c>
    </row>
    <row r="222" spans="1:12">
      <c r="A222">
        <v>1910</v>
      </c>
      <c r="B222" t="s">
        <v>93</v>
      </c>
      <c r="C222" t="s">
        <v>219</v>
      </c>
      <c r="D222" t="str">
        <f>LEFT(LumberVolume[[#This Row],[Partner]],10)&amp;" "&amp;LEFT(LumberVolume[[#This Row],[Species]],10)</f>
        <v>Korea, Sou Yellow Pop</v>
      </c>
      <c r="E222" t="s">
        <v>211</v>
      </c>
      <c r="F222" s="1">
        <v>121</v>
      </c>
      <c r="G222" s="1">
        <v>190</v>
      </c>
      <c r="H222" s="1">
        <v>114</v>
      </c>
      <c r="I222" s="1">
        <v>38</v>
      </c>
      <c r="J222" s="1">
        <v>4</v>
      </c>
      <c r="K222" s="1">
        <v>0</v>
      </c>
    </row>
    <row r="223" spans="1:12">
      <c r="A223">
        <v>1911</v>
      </c>
      <c r="B223" t="s">
        <v>93</v>
      </c>
      <c r="C223" t="s">
        <v>222</v>
      </c>
      <c r="D223" t="str">
        <f>LEFT(LumberVolume[[#This Row],[Partner]],10)&amp;" "&amp;LEFT(LumberVolume[[#This Row],[Species]],10)</f>
        <v>Korea, Sou Hickory</v>
      </c>
      <c r="E223" t="s">
        <v>211</v>
      </c>
      <c r="F223" s="1">
        <v>56</v>
      </c>
      <c r="G223" s="1">
        <v>151</v>
      </c>
      <c r="H223" s="1">
        <v>253</v>
      </c>
      <c r="I223" s="1">
        <v>156</v>
      </c>
      <c r="J223" s="1">
        <v>0</v>
      </c>
      <c r="K223" s="1">
        <v>0</v>
      </c>
    </row>
    <row r="224" spans="1:12">
      <c r="A224">
        <v>2001</v>
      </c>
      <c r="B224" t="s">
        <v>91</v>
      </c>
      <c r="C224" t="s">
        <v>214</v>
      </c>
      <c r="D224" t="str">
        <f>LEFT(LumberVolume[[#This Row],[Partner]],10)&amp;" "&amp;LEFT(LumberVolume[[#This Row],[Species]],10)</f>
        <v>Turkey Red Oak</v>
      </c>
      <c r="E224" t="s">
        <v>211</v>
      </c>
      <c r="F224" s="1">
        <v>677</v>
      </c>
      <c r="G224" s="1">
        <v>576</v>
      </c>
      <c r="H224" s="1">
        <v>1590</v>
      </c>
      <c r="I224" s="1">
        <v>2359</v>
      </c>
      <c r="J224" s="1">
        <v>1905</v>
      </c>
      <c r="K224" s="1">
        <v>2480</v>
      </c>
      <c r="L224">
        <v>30</v>
      </c>
    </row>
    <row r="225" spans="1:12">
      <c r="A225">
        <v>2002</v>
      </c>
      <c r="B225" t="s">
        <v>91</v>
      </c>
      <c r="C225" t="s">
        <v>218</v>
      </c>
      <c r="D225" t="str">
        <f>LEFT(LumberVolume[[#This Row],[Partner]],10)&amp;" "&amp;LEFT(LumberVolume[[#This Row],[Species]],10)</f>
        <v>Turkey Ash</v>
      </c>
      <c r="E225" t="s">
        <v>211</v>
      </c>
      <c r="F225" s="1">
        <v>2181</v>
      </c>
      <c r="G225" s="1">
        <v>2979</v>
      </c>
      <c r="H225" s="1">
        <v>4332</v>
      </c>
      <c r="I225" s="1">
        <v>3917</v>
      </c>
      <c r="J225" s="1">
        <v>3102</v>
      </c>
      <c r="K225" s="1">
        <v>2085</v>
      </c>
      <c r="L225">
        <v>-33</v>
      </c>
    </row>
    <row r="226" spans="1:12">
      <c r="A226">
        <v>2003</v>
      </c>
      <c r="B226" t="s">
        <v>91</v>
      </c>
      <c r="C226" t="s">
        <v>216</v>
      </c>
      <c r="D226" t="str">
        <f>LEFT(LumberVolume[[#This Row],[Partner]],10)&amp;" "&amp;LEFT(LumberVolume[[#This Row],[Species]],10)</f>
        <v>Turkey White Oak</v>
      </c>
      <c r="E226" t="s">
        <v>211</v>
      </c>
      <c r="F226" s="1">
        <v>2049</v>
      </c>
      <c r="G226" s="1">
        <v>1402</v>
      </c>
      <c r="H226" s="1">
        <v>2493</v>
      </c>
      <c r="I226" s="1">
        <v>619</v>
      </c>
      <c r="J226" s="1">
        <v>1636</v>
      </c>
      <c r="K226" s="1">
        <v>1312</v>
      </c>
      <c r="L226">
        <v>-20</v>
      </c>
    </row>
    <row r="227" spans="1:12">
      <c r="A227">
        <v>2004</v>
      </c>
      <c r="B227" t="s">
        <v>91</v>
      </c>
      <c r="C227" t="s">
        <v>217</v>
      </c>
      <c r="D227" t="str">
        <f>LEFT(LumberVolume[[#This Row],[Partner]],10)&amp;" "&amp;LEFT(LumberVolume[[#This Row],[Species]],10)</f>
        <v>Turkey Walnut</v>
      </c>
      <c r="E227" t="s">
        <v>211</v>
      </c>
      <c r="F227" s="1">
        <v>123</v>
      </c>
      <c r="G227" s="1">
        <v>889</v>
      </c>
      <c r="H227" s="1">
        <v>766</v>
      </c>
      <c r="I227" s="1">
        <v>731</v>
      </c>
      <c r="J227" s="1">
        <v>870</v>
      </c>
      <c r="K227" s="1">
        <v>584</v>
      </c>
      <c r="L227">
        <v>-33</v>
      </c>
    </row>
    <row r="228" spans="1:12">
      <c r="A228">
        <v>2005</v>
      </c>
      <c r="B228" t="s">
        <v>91</v>
      </c>
      <c r="C228" t="s">
        <v>219</v>
      </c>
      <c r="D228" t="str">
        <f>LEFT(LumberVolume[[#This Row],[Partner]],10)&amp;" "&amp;LEFT(LumberVolume[[#This Row],[Species]],10)</f>
        <v>Turkey Yellow Pop</v>
      </c>
      <c r="E228" t="s">
        <v>211</v>
      </c>
      <c r="F228" s="1">
        <v>71</v>
      </c>
      <c r="G228" s="1">
        <v>548</v>
      </c>
      <c r="H228" s="1">
        <v>1860</v>
      </c>
      <c r="I228" s="1">
        <v>692</v>
      </c>
      <c r="J228" s="1">
        <v>831</v>
      </c>
      <c r="K228" s="1">
        <v>144</v>
      </c>
      <c r="L228">
        <v>-83</v>
      </c>
    </row>
    <row r="229" spans="1:12">
      <c r="A229">
        <v>2006</v>
      </c>
      <c r="B229" t="s">
        <v>91</v>
      </c>
      <c r="C229" t="s">
        <v>223</v>
      </c>
      <c r="D229" t="str">
        <f>LEFT(LumberVolume[[#This Row],[Partner]],10)&amp;" "&amp;LEFT(LumberVolume[[#This Row],[Species]],10)</f>
        <v>Turkey Other Temp</v>
      </c>
      <c r="E229" t="s">
        <v>211</v>
      </c>
      <c r="F229" s="1">
        <v>0</v>
      </c>
      <c r="G229" s="1">
        <v>78</v>
      </c>
      <c r="H229" s="1">
        <v>79</v>
      </c>
      <c r="I229" s="1">
        <v>227</v>
      </c>
      <c r="J229" s="1">
        <v>0</v>
      </c>
      <c r="K229" s="1">
        <v>132</v>
      </c>
    </row>
    <row r="230" spans="1:12">
      <c r="A230">
        <v>2007</v>
      </c>
      <c r="B230" t="s">
        <v>91</v>
      </c>
      <c r="C230" t="s">
        <v>221</v>
      </c>
      <c r="D230" t="str">
        <f>LEFT(LumberVolume[[#This Row],[Partner]],10)&amp;" "&amp;LEFT(LumberVolume[[#This Row],[Species]],10)</f>
        <v>Turkey Western Re</v>
      </c>
      <c r="E230" t="s">
        <v>211</v>
      </c>
      <c r="F230" s="1">
        <v>0</v>
      </c>
      <c r="G230" s="1">
        <v>242</v>
      </c>
      <c r="H230" s="1">
        <v>0</v>
      </c>
      <c r="I230" s="1">
        <v>0</v>
      </c>
      <c r="J230" s="1">
        <v>0</v>
      </c>
      <c r="K230" s="1">
        <v>50</v>
      </c>
    </row>
    <row r="231" spans="1:12">
      <c r="A231">
        <v>2008</v>
      </c>
      <c r="B231" t="s">
        <v>91</v>
      </c>
      <c r="C231" t="s">
        <v>215</v>
      </c>
      <c r="D231" t="str">
        <f>LEFT(LumberVolume[[#This Row],[Partner]],10)&amp;" "&amp;LEFT(LumberVolume[[#This Row],[Species]],10)</f>
        <v>Turkey Cherry</v>
      </c>
      <c r="E231" t="s">
        <v>211</v>
      </c>
      <c r="F231" s="1">
        <v>0</v>
      </c>
      <c r="G231" s="1">
        <v>0</v>
      </c>
      <c r="H231" s="1">
        <v>0</v>
      </c>
      <c r="I231" s="1">
        <v>0</v>
      </c>
      <c r="J231" s="1">
        <v>0</v>
      </c>
      <c r="K231" s="1">
        <v>31</v>
      </c>
    </row>
    <row r="232" spans="1:12">
      <c r="A232">
        <v>2009</v>
      </c>
      <c r="B232" t="s">
        <v>91</v>
      </c>
      <c r="C232" t="s">
        <v>220</v>
      </c>
      <c r="D232" t="str">
        <f>LEFT(LumberVolume[[#This Row],[Partner]],10)&amp;" "&amp;LEFT(LumberVolume[[#This Row],[Species]],10)</f>
        <v>Turkey Maple</v>
      </c>
      <c r="E232" t="s">
        <v>211</v>
      </c>
      <c r="F232" s="1">
        <v>0</v>
      </c>
      <c r="G232" s="1">
        <v>0</v>
      </c>
      <c r="H232" s="1">
        <v>26</v>
      </c>
      <c r="I232" s="1">
        <v>0</v>
      </c>
      <c r="J232" s="1">
        <v>0</v>
      </c>
      <c r="K232" s="1">
        <v>0</v>
      </c>
    </row>
    <row r="233" spans="1:12">
      <c r="A233">
        <v>2010</v>
      </c>
      <c r="B233" t="s">
        <v>91</v>
      </c>
      <c r="C233" t="s">
        <v>222</v>
      </c>
      <c r="D233" t="str">
        <f>LEFT(LumberVolume[[#This Row],[Partner]],10)&amp;" "&amp;LEFT(LumberVolume[[#This Row],[Species]],10)</f>
        <v>Turkey Hickory</v>
      </c>
      <c r="E233" t="s">
        <v>211</v>
      </c>
      <c r="F233" s="1">
        <v>0</v>
      </c>
      <c r="G233" s="1">
        <v>0</v>
      </c>
      <c r="H233" s="1">
        <v>0</v>
      </c>
      <c r="I233" s="1">
        <v>0</v>
      </c>
      <c r="J233" s="1">
        <v>114</v>
      </c>
      <c r="K233" s="1">
        <v>0</v>
      </c>
    </row>
    <row r="234" spans="1:12">
      <c r="A234">
        <v>2011</v>
      </c>
      <c r="B234" t="s">
        <v>91</v>
      </c>
      <c r="C234" t="s">
        <v>226</v>
      </c>
      <c r="D234" t="str">
        <f>LEFT(LumberVolume[[#This Row],[Partner]],10)&amp;" "&amp;LEFT(LumberVolume[[#This Row],[Species]],10)</f>
        <v>Turkey Tropical</v>
      </c>
      <c r="E234" t="s">
        <v>211</v>
      </c>
      <c r="F234" s="1">
        <v>0</v>
      </c>
      <c r="G234" s="1">
        <v>0</v>
      </c>
      <c r="H234" s="1">
        <v>0</v>
      </c>
      <c r="I234" s="1">
        <v>84</v>
      </c>
      <c r="J234" s="1">
        <v>0</v>
      </c>
      <c r="K234" s="1">
        <v>0</v>
      </c>
    </row>
    <row r="235" spans="1:12">
      <c r="A235">
        <v>2101</v>
      </c>
      <c r="B235" t="s">
        <v>87</v>
      </c>
      <c r="C235" t="s">
        <v>218</v>
      </c>
      <c r="D235" t="str">
        <f>LEFT(LumberVolume[[#This Row],[Partner]],10)&amp;" "&amp;LEFT(LumberVolume[[#This Row],[Species]],10)</f>
        <v>Estonia Ash</v>
      </c>
      <c r="E235" t="s">
        <v>211</v>
      </c>
      <c r="F235" s="1">
        <v>2325</v>
      </c>
      <c r="G235" s="1">
        <v>2661</v>
      </c>
      <c r="H235" s="1">
        <v>6494</v>
      </c>
      <c r="I235" s="1">
        <v>1699</v>
      </c>
      <c r="J235" s="1">
        <v>1182</v>
      </c>
      <c r="K235" s="1">
        <v>3043</v>
      </c>
      <c r="L235">
        <v>157</v>
      </c>
    </row>
    <row r="236" spans="1:12">
      <c r="A236">
        <v>2102</v>
      </c>
      <c r="B236" t="s">
        <v>87</v>
      </c>
      <c r="C236" t="s">
        <v>214</v>
      </c>
      <c r="D236" t="str">
        <f>LEFT(LumberVolume[[#This Row],[Partner]],10)&amp;" "&amp;LEFT(LumberVolume[[#This Row],[Species]],10)</f>
        <v>Estonia Red Oak</v>
      </c>
      <c r="E236" t="s">
        <v>211</v>
      </c>
      <c r="F236" s="1">
        <v>93</v>
      </c>
      <c r="G236" s="1">
        <v>30</v>
      </c>
      <c r="H236" s="1">
        <v>706</v>
      </c>
      <c r="I236" s="1">
        <v>500</v>
      </c>
      <c r="J236" s="1">
        <v>472</v>
      </c>
      <c r="K236" s="1">
        <v>2484</v>
      </c>
      <c r="L236">
        <v>426</v>
      </c>
    </row>
    <row r="237" spans="1:12">
      <c r="A237">
        <v>2103</v>
      </c>
      <c r="B237" t="s">
        <v>87</v>
      </c>
      <c r="C237" t="s">
        <v>216</v>
      </c>
      <c r="D237" t="str">
        <f>LEFT(LumberVolume[[#This Row],[Partner]],10)&amp;" "&amp;LEFT(LumberVolume[[#This Row],[Species]],10)</f>
        <v>Estonia White Oak</v>
      </c>
      <c r="E237" t="s">
        <v>211</v>
      </c>
      <c r="F237" s="1">
        <v>1669</v>
      </c>
      <c r="G237" s="1">
        <v>1111</v>
      </c>
      <c r="H237" s="1">
        <v>3268</v>
      </c>
      <c r="I237" s="1">
        <v>1342</v>
      </c>
      <c r="J237" s="1">
        <v>382</v>
      </c>
      <c r="K237" s="1">
        <v>487</v>
      </c>
      <c r="L237">
        <v>27</v>
      </c>
    </row>
    <row r="238" spans="1:12">
      <c r="A238">
        <v>2104</v>
      </c>
      <c r="B238" t="s">
        <v>87</v>
      </c>
      <c r="C238" t="s">
        <v>219</v>
      </c>
      <c r="D238" t="str">
        <f>LEFT(LumberVolume[[#This Row],[Partner]],10)&amp;" "&amp;LEFT(LumberVolume[[#This Row],[Species]],10)</f>
        <v>Estonia Yellow Pop</v>
      </c>
      <c r="E238" t="s">
        <v>211</v>
      </c>
      <c r="F238" s="1">
        <v>206</v>
      </c>
      <c r="G238" s="1">
        <v>389</v>
      </c>
      <c r="H238" s="1">
        <v>770</v>
      </c>
      <c r="I238" s="1">
        <v>142</v>
      </c>
      <c r="J238" s="1">
        <v>187</v>
      </c>
      <c r="K238" s="1">
        <v>331</v>
      </c>
      <c r="L238">
        <v>77</v>
      </c>
    </row>
    <row r="239" spans="1:12">
      <c r="A239">
        <v>2105</v>
      </c>
      <c r="B239" t="s">
        <v>87</v>
      </c>
      <c r="C239" t="s">
        <v>223</v>
      </c>
      <c r="D239" t="str">
        <f>LEFT(LumberVolume[[#This Row],[Partner]],10)&amp;" "&amp;LEFT(LumberVolume[[#This Row],[Species]],10)</f>
        <v>Estonia Other Temp</v>
      </c>
      <c r="E239" t="s">
        <v>211</v>
      </c>
      <c r="F239" s="1">
        <v>7</v>
      </c>
      <c r="G239" s="1">
        <v>139</v>
      </c>
      <c r="H239" s="1">
        <v>620</v>
      </c>
      <c r="I239" s="1">
        <v>0</v>
      </c>
      <c r="J239" s="1">
        <v>70</v>
      </c>
      <c r="K239" s="1">
        <v>55</v>
      </c>
      <c r="L239">
        <v>-21</v>
      </c>
    </row>
    <row r="240" spans="1:12">
      <c r="A240">
        <v>2106</v>
      </c>
      <c r="B240" t="s">
        <v>87</v>
      </c>
      <c r="C240" t="s">
        <v>222</v>
      </c>
      <c r="D240" t="str">
        <f>LEFT(LumberVolume[[#This Row],[Partner]],10)&amp;" "&amp;LEFT(LumberVolume[[#This Row],[Species]],10)</f>
        <v>Estonia Hickory</v>
      </c>
      <c r="E240" t="s">
        <v>211</v>
      </c>
      <c r="F240" s="1">
        <v>0</v>
      </c>
      <c r="G240" s="1">
        <v>0</v>
      </c>
      <c r="H240" s="1">
        <v>0</v>
      </c>
      <c r="I240" s="1">
        <v>0</v>
      </c>
      <c r="J240" s="1">
        <v>0</v>
      </c>
      <c r="K240" s="1">
        <v>50</v>
      </c>
    </row>
    <row r="241" spans="1:12">
      <c r="A241">
        <v>2107</v>
      </c>
      <c r="B241" t="s">
        <v>87</v>
      </c>
      <c r="C241" t="s">
        <v>217</v>
      </c>
      <c r="D241" t="str">
        <f>LEFT(LumberVolume[[#This Row],[Partner]],10)&amp;" "&amp;LEFT(LumberVolume[[#This Row],[Species]],10)</f>
        <v>Estonia Walnut</v>
      </c>
      <c r="E241" t="s">
        <v>211</v>
      </c>
      <c r="F241" s="1">
        <v>62</v>
      </c>
      <c r="G241" s="1">
        <v>0</v>
      </c>
      <c r="H241" s="1">
        <v>25</v>
      </c>
      <c r="I241" s="1">
        <v>63</v>
      </c>
      <c r="J241" s="1">
        <v>8</v>
      </c>
      <c r="K241" s="1">
        <v>12</v>
      </c>
      <c r="L241">
        <v>50</v>
      </c>
    </row>
    <row r="242" spans="1:12">
      <c r="A242">
        <v>2108</v>
      </c>
      <c r="B242" t="s">
        <v>87</v>
      </c>
      <c r="C242" t="s">
        <v>220</v>
      </c>
      <c r="D242" t="str">
        <f>LEFT(LumberVolume[[#This Row],[Partner]],10)&amp;" "&amp;LEFT(LumberVolume[[#This Row],[Species]],10)</f>
        <v>Estonia Maple</v>
      </c>
      <c r="E242" t="s">
        <v>211</v>
      </c>
      <c r="F242" s="1">
        <v>0</v>
      </c>
      <c r="G242" s="1">
        <v>11</v>
      </c>
      <c r="H242" s="1">
        <v>0</v>
      </c>
      <c r="I242" s="1">
        <v>2</v>
      </c>
      <c r="J242" s="1">
        <v>4</v>
      </c>
      <c r="K242" s="1">
        <v>6</v>
      </c>
      <c r="L242">
        <v>50</v>
      </c>
    </row>
    <row r="243" spans="1:12">
      <c r="A243">
        <v>2109</v>
      </c>
      <c r="B243" t="s">
        <v>87</v>
      </c>
      <c r="C243" t="s">
        <v>226</v>
      </c>
      <c r="D243" t="str">
        <f>LEFT(LumberVolume[[#This Row],[Partner]],10)&amp;" "&amp;LEFT(LumberVolume[[#This Row],[Species]],10)</f>
        <v>Estonia Tropical</v>
      </c>
      <c r="E243" t="s">
        <v>211</v>
      </c>
      <c r="F243" s="1">
        <v>0</v>
      </c>
      <c r="G243" s="1">
        <v>0</v>
      </c>
      <c r="H243" s="1">
        <v>0</v>
      </c>
      <c r="I243" s="1">
        <v>16</v>
      </c>
      <c r="J243" s="1">
        <v>0</v>
      </c>
      <c r="K243" s="1">
        <v>0</v>
      </c>
    </row>
    <row r="244" spans="1:12">
      <c r="A244">
        <v>2201</v>
      </c>
      <c r="B244" t="s">
        <v>86</v>
      </c>
      <c r="C244" t="s">
        <v>214</v>
      </c>
      <c r="D244" t="str">
        <f>LEFT(LumberVolume[[#This Row],[Partner]],10)&amp;" "&amp;LEFT(LumberVolume[[#This Row],[Species]],10)</f>
        <v>Morocco Red Oak</v>
      </c>
      <c r="E244" t="s">
        <v>211</v>
      </c>
      <c r="F244" s="1">
        <v>2403</v>
      </c>
      <c r="G244" s="1">
        <v>4216</v>
      </c>
      <c r="H244" s="1">
        <v>3342</v>
      </c>
      <c r="I244" s="1">
        <v>5517</v>
      </c>
      <c r="J244" s="1">
        <v>4434</v>
      </c>
      <c r="K244" s="1">
        <v>4984</v>
      </c>
      <c r="L244">
        <v>12</v>
      </c>
    </row>
    <row r="245" spans="1:12">
      <c r="A245">
        <v>2202</v>
      </c>
      <c r="B245" t="s">
        <v>86</v>
      </c>
      <c r="C245" t="s">
        <v>222</v>
      </c>
      <c r="D245" t="str">
        <f>LEFT(LumberVolume[[#This Row],[Partner]],10)&amp;" "&amp;LEFT(LumberVolume[[#This Row],[Species]],10)</f>
        <v>Morocco Hickory</v>
      </c>
      <c r="E245" t="s">
        <v>211</v>
      </c>
      <c r="F245" s="1">
        <v>0</v>
      </c>
      <c r="G245" s="1">
        <v>0</v>
      </c>
      <c r="H245" s="1">
        <v>0</v>
      </c>
      <c r="I245" s="1">
        <v>0</v>
      </c>
      <c r="J245" s="1">
        <v>34</v>
      </c>
      <c r="K245" s="1">
        <v>105</v>
      </c>
      <c r="L245">
        <v>209</v>
      </c>
    </row>
    <row r="246" spans="1:12">
      <c r="A246">
        <v>2203</v>
      </c>
      <c r="B246" t="s">
        <v>86</v>
      </c>
      <c r="C246" t="s">
        <v>217</v>
      </c>
      <c r="D246" t="str">
        <f>LEFT(LumberVolume[[#This Row],[Partner]],10)&amp;" "&amp;LEFT(LumberVolume[[#This Row],[Species]],10)</f>
        <v>Morocco Walnut</v>
      </c>
      <c r="E246" t="s">
        <v>211</v>
      </c>
      <c r="F246" s="1">
        <v>61</v>
      </c>
      <c r="G246" s="1">
        <v>113</v>
      </c>
      <c r="H246" s="1">
        <v>261</v>
      </c>
      <c r="I246" s="1">
        <v>345</v>
      </c>
      <c r="J246" s="1">
        <v>251</v>
      </c>
      <c r="K246" s="1">
        <v>100</v>
      </c>
      <c r="L246">
        <v>-60</v>
      </c>
    </row>
    <row r="247" spans="1:12">
      <c r="A247">
        <v>2204</v>
      </c>
      <c r="B247" t="s">
        <v>86</v>
      </c>
      <c r="C247" t="s">
        <v>216</v>
      </c>
      <c r="D247" t="str">
        <f>LEFT(LumberVolume[[#This Row],[Partner]],10)&amp;" "&amp;LEFT(LumberVolume[[#This Row],[Species]],10)</f>
        <v>Morocco White Oak</v>
      </c>
      <c r="E247" t="s">
        <v>211</v>
      </c>
      <c r="F247" s="1">
        <v>44</v>
      </c>
      <c r="G247" s="1">
        <v>0</v>
      </c>
      <c r="H247" s="1">
        <v>27</v>
      </c>
      <c r="I247" s="1">
        <v>327</v>
      </c>
      <c r="J247" s="1">
        <v>0</v>
      </c>
      <c r="K247" s="1">
        <v>88</v>
      </c>
    </row>
    <row r="248" spans="1:12">
      <c r="A248">
        <v>2205</v>
      </c>
      <c r="B248" t="s">
        <v>86</v>
      </c>
      <c r="C248" t="s">
        <v>219</v>
      </c>
      <c r="D248" t="str">
        <f>LEFT(LumberVolume[[#This Row],[Partner]],10)&amp;" "&amp;LEFT(LumberVolume[[#This Row],[Species]],10)</f>
        <v>Morocco Yellow Pop</v>
      </c>
      <c r="E248" t="s">
        <v>211</v>
      </c>
      <c r="F248" s="1">
        <v>100</v>
      </c>
      <c r="G248" s="1">
        <v>0</v>
      </c>
      <c r="H248" s="1">
        <v>0</v>
      </c>
      <c r="I248" s="1">
        <v>0</v>
      </c>
      <c r="J248" s="1">
        <v>39</v>
      </c>
      <c r="K248" s="1">
        <v>21</v>
      </c>
      <c r="L248">
        <v>-46</v>
      </c>
    </row>
    <row r="249" spans="1:12">
      <c r="A249">
        <v>2206</v>
      </c>
      <c r="B249" t="s">
        <v>86</v>
      </c>
      <c r="C249" t="s">
        <v>221</v>
      </c>
      <c r="D249" t="str">
        <f>LEFT(LumberVolume[[#This Row],[Partner]],10)&amp;" "&amp;LEFT(LumberVolume[[#This Row],[Species]],10)</f>
        <v>Morocco Western Re</v>
      </c>
      <c r="E249" t="s">
        <v>211</v>
      </c>
      <c r="F249" s="1">
        <v>0</v>
      </c>
      <c r="G249" s="1">
        <v>0</v>
      </c>
      <c r="H249" s="1">
        <v>0</v>
      </c>
      <c r="I249" s="1">
        <v>34</v>
      </c>
      <c r="J249" s="1">
        <v>0</v>
      </c>
      <c r="K249" s="1">
        <v>0</v>
      </c>
    </row>
    <row r="250" spans="1:12">
      <c r="A250">
        <v>2207</v>
      </c>
      <c r="B250" t="s">
        <v>86</v>
      </c>
      <c r="C250" t="s">
        <v>218</v>
      </c>
      <c r="D250" t="str">
        <f>LEFT(LumberVolume[[#This Row],[Partner]],10)&amp;" "&amp;LEFT(LumberVolume[[#This Row],[Species]],10)</f>
        <v>Morocco Ash</v>
      </c>
      <c r="E250" t="s">
        <v>211</v>
      </c>
      <c r="F250" s="1">
        <v>0</v>
      </c>
      <c r="G250" s="1">
        <v>0</v>
      </c>
      <c r="H250" s="1">
        <v>30</v>
      </c>
      <c r="I250" s="1">
        <v>0</v>
      </c>
      <c r="J250" s="1">
        <v>0</v>
      </c>
      <c r="K250" s="1">
        <v>0</v>
      </c>
    </row>
    <row r="251" spans="1:12">
      <c r="A251">
        <v>2301</v>
      </c>
      <c r="B251" t="s">
        <v>79</v>
      </c>
      <c r="C251" t="s">
        <v>221</v>
      </c>
      <c r="D251" t="str">
        <f>LEFT(LumberVolume[[#This Row],[Partner]],10)&amp;" "&amp;LEFT(LumberVolume[[#This Row],[Species]],10)</f>
        <v>Taiwan Western Re</v>
      </c>
      <c r="E251" t="s">
        <v>211</v>
      </c>
      <c r="F251" s="1">
        <v>1468</v>
      </c>
      <c r="G251" s="1">
        <v>1185</v>
      </c>
      <c r="H251" s="1">
        <v>704</v>
      </c>
      <c r="I251" s="1">
        <v>510</v>
      </c>
      <c r="J251" s="1">
        <v>542</v>
      </c>
      <c r="K251" s="1">
        <v>1116</v>
      </c>
      <c r="L251">
        <v>106</v>
      </c>
    </row>
    <row r="252" spans="1:12">
      <c r="A252">
        <v>2302</v>
      </c>
      <c r="B252" t="s">
        <v>79</v>
      </c>
      <c r="C252" t="s">
        <v>218</v>
      </c>
      <c r="D252" t="str">
        <f>LEFT(LumberVolume[[#This Row],[Partner]],10)&amp;" "&amp;LEFT(LumberVolume[[#This Row],[Species]],10)</f>
        <v>Taiwan Ash</v>
      </c>
      <c r="E252" t="s">
        <v>211</v>
      </c>
      <c r="F252" s="1">
        <v>2077</v>
      </c>
      <c r="G252" s="1">
        <v>2582</v>
      </c>
      <c r="H252" s="1">
        <v>3036</v>
      </c>
      <c r="I252" s="1">
        <v>1249</v>
      </c>
      <c r="J252" s="1">
        <v>1468</v>
      </c>
      <c r="K252" s="1">
        <v>1031</v>
      </c>
      <c r="L252">
        <v>-30</v>
      </c>
    </row>
    <row r="253" spans="1:12">
      <c r="A253">
        <v>2303</v>
      </c>
      <c r="B253" t="s">
        <v>79</v>
      </c>
      <c r="C253" t="s">
        <v>214</v>
      </c>
      <c r="D253" t="str">
        <f>LEFT(LumberVolume[[#This Row],[Partner]],10)&amp;" "&amp;LEFT(LumberVolume[[#This Row],[Species]],10)</f>
        <v>Taiwan Red Oak</v>
      </c>
      <c r="E253" t="s">
        <v>211</v>
      </c>
      <c r="F253" s="1">
        <v>1172</v>
      </c>
      <c r="G253" s="1">
        <v>904</v>
      </c>
      <c r="H253" s="1">
        <v>1047</v>
      </c>
      <c r="I253" s="1">
        <v>282</v>
      </c>
      <c r="J253" s="1">
        <v>531</v>
      </c>
      <c r="K253" s="1">
        <v>915</v>
      </c>
      <c r="L253">
        <v>72</v>
      </c>
    </row>
    <row r="254" spans="1:12">
      <c r="A254">
        <v>2304</v>
      </c>
      <c r="B254" t="s">
        <v>79</v>
      </c>
      <c r="C254" t="s">
        <v>222</v>
      </c>
      <c r="D254" t="str">
        <f>LEFT(LumberVolume[[#This Row],[Partner]],10)&amp;" "&amp;LEFT(LumberVolume[[#This Row],[Species]],10)</f>
        <v>Taiwan Hickory</v>
      </c>
      <c r="E254" t="s">
        <v>211</v>
      </c>
      <c r="F254" s="1">
        <v>632</v>
      </c>
      <c r="G254" s="1">
        <v>1135</v>
      </c>
      <c r="H254" s="1">
        <v>787</v>
      </c>
      <c r="I254" s="1">
        <v>202</v>
      </c>
      <c r="J254" s="1">
        <v>533</v>
      </c>
      <c r="K254" s="1">
        <v>559</v>
      </c>
      <c r="L254">
        <v>5</v>
      </c>
    </row>
    <row r="255" spans="1:12">
      <c r="A255">
        <v>2305</v>
      </c>
      <c r="B255" t="s">
        <v>79</v>
      </c>
      <c r="C255" t="s">
        <v>216</v>
      </c>
      <c r="D255" t="str">
        <f>LEFT(LumberVolume[[#This Row],[Partner]],10)&amp;" "&amp;LEFT(LumberVolume[[#This Row],[Species]],10)</f>
        <v>Taiwan White Oak</v>
      </c>
      <c r="E255" t="s">
        <v>211</v>
      </c>
      <c r="F255" s="1">
        <v>521</v>
      </c>
      <c r="G255" s="1">
        <v>941</v>
      </c>
      <c r="H255" s="1">
        <v>1371</v>
      </c>
      <c r="I255" s="1">
        <v>1301</v>
      </c>
      <c r="J255" s="1">
        <v>1606</v>
      </c>
      <c r="K255" s="1">
        <v>547</v>
      </c>
      <c r="L255">
        <v>-66</v>
      </c>
    </row>
    <row r="256" spans="1:12">
      <c r="A256">
        <v>2306</v>
      </c>
      <c r="B256" t="s">
        <v>79</v>
      </c>
      <c r="C256" t="s">
        <v>220</v>
      </c>
      <c r="D256" t="str">
        <f>LEFT(LumberVolume[[#This Row],[Partner]],10)&amp;" "&amp;LEFT(LumberVolume[[#This Row],[Species]],10)</f>
        <v>Taiwan Maple</v>
      </c>
      <c r="E256" t="s">
        <v>211</v>
      </c>
      <c r="F256" s="1">
        <v>182</v>
      </c>
      <c r="G256" s="1">
        <v>227</v>
      </c>
      <c r="H256" s="1">
        <v>69</v>
      </c>
      <c r="I256" s="1">
        <v>765</v>
      </c>
      <c r="J256" s="1">
        <v>273</v>
      </c>
      <c r="K256" s="1">
        <v>275</v>
      </c>
      <c r="L256">
        <v>1</v>
      </c>
    </row>
    <row r="257" spans="1:12">
      <c r="A257">
        <v>2307</v>
      </c>
      <c r="B257" t="s">
        <v>79</v>
      </c>
      <c r="C257" t="s">
        <v>219</v>
      </c>
      <c r="D257" t="str">
        <f>LEFT(LumberVolume[[#This Row],[Partner]],10)&amp;" "&amp;LEFT(LumberVolume[[#This Row],[Species]],10)</f>
        <v>Taiwan Yellow Pop</v>
      </c>
      <c r="E257" t="s">
        <v>211</v>
      </c>
      <c r="F257" s="1">
        <v>1068</v>
      </c>
      <c r="G257" s="1">
        <v>427</v>
      </c>
      <c r="H257" s="1">
        <v>644</v>
      </c>
      <c r="I257" s="1">
        <v>397</v>
      </c>
      <c r="J257" s="1">
        <v>303</v>
      </c>
      <c r="K257" s="1">
        <v>122</v>
      </c>
      <c r="L257">
        <v>-60</v>
      </c>
    </row>
    <row r="258" spans="1:12">
      <c r="A258">
        <v>2308</v>
      </c>
      <c r="B258" t="s">
        <v>79</v>
      </c>
      <c r="C258" t="s">
        <v>217</v>
      </c>
      <c r="D258" t="str">
        <f>LEFT(LumberVolume[[#This Row],[Partner]],10)&amp;" "&amp;LEFT(LumberVolume[[#This Row],[Species]],10)</f>
        <v>Taiwan Walnut</v>
      </c>
      <c r="E258" t="s">
        <v>211</v>
      </c>
      <c r="F258" s="1">
        <v>245</v>
      </c>
      <c r="G258" s="1">
        <v>414</v>
      </c>
      <c r="H258" s="1">
        <v>646</v>
      </c>
      <c r="I258" s="1">
        <v>218</v>
      </c>
      <c r="J258" s="1">
        <v>435</v>
      </c>
      <c r="K258" s="1">
        <v>118</v>
      </c>
      <c r="L258">
        <v>-73</v>
      </c>
    </row>
    <row r="259" spans="1:12">
      <c r="A259">
        <v>2309</v>
      </c>
      <c r="B259" t="s">
        <v>79</v>
      </c>
      <c r="C259" t="s">
        <v>226</v>
      </c>
      <c r="D259" t="str">
        <f>LEFT(LumberVolume[[#This Row],[Partner]],10)&amp;" "&amp;LEFT(LumberVolume[[#This Row],[Species]],10)</f>
        <v>Taiwan Tropical</v>
      </c>
      <c r="E259" t="s">
        <v>211</v>
      </c>
      <c r="F259" s="1">
        <v>52</v>
      </c>
      <c r="G259" s="1">
        <v>16</v>
      </c>
      <c r="H259" s="1">
        <v>12</v>
      </c>
      <c r="I259" s="1">
        <v>78</v>
      </c>
      <c r="J259" s="1">
        <v>0</v>
      </c>
      <c r="K259" s="1">
        <v>77</v>
      </c>
    </row>
    <row r="260" spans="1:12">
      <c r="A260">
        <v>2310</v>
      </c>
      <c r="B260" t="s">
        <v>79</v>
      </c>
      <c r="C260" t="s">
        <v>223</v>
      </c>
      <c r="D260" t="str">
        <f>LEFT(LumberVolume[[#This Row],[Partner]],10)&amp;" "&amp;LEFT(LumberVolume[[#This Row],[Species]],10)</f>
        <v>Taiwan Other Temp</v>
      </c>
      <c r="E260" t="s">
        <v>211</v>
      </c>
      <c r="F260" s="1">
        <v>542</v>
      </c>
      <c r="G260" s="1">
        <v>113</v>
      </c>
      <c r="H260" s="1">
        <v>280</v>
      </c>
      <c r="I260" s="1">
        <v>221</v>
      </c>
      <c r="J260" s="1">
        <v>372</v>
      </c>
      <c r="K260" s="1">
        <v>65</v>
      </c>
      <c r="L260">
        <v>-83</v>
      </c>
    </row>
    <row r="261" spans="1:12">
      <c r="A261">
        <v>2311</v>
      </c>
      <c r="B261" t="s">
        <v>79</v>
      </c>
      <c r="C261" t="s">
        <v>215</v>
      </c>
      <c r="D261" t="str">
        <f>LEFT(LumberVolume[[#This Row],[Partner]],10)&amp;" "&amp;LEFT(LumberVolume[[#This Row],[Species]],10)</f>
        <v>Taiwan Cherry</v>
      </c>
      <c r="E261" t="s">
        <v>211</v>
      </c>
      <c r="F261" s="1">
        <v>63</v>
      </c>
      <c r="G261" s="1">
        <v>71</v>
      </c>
      <c r="H261" s="1">
        <v>46</v>
      </c>
      <c r="I261" s="1">
        <v>4</v>
      </c>
      <c r="J261" s="1">
        <v>32</v>
      </c>
      <c r="K261" s="1">
        <v>31</v>
      </c>
      <c r="L261">
        <v>-3</v>
      </c>
    </row>
    <row r="262" spans="1:12">
      <c r="A262">
        <v>2401</v>
      </c>
      <c r="B262" t="s">
        <v>85</v>
      </c>
      <c r="C262" t="s">
        <v>216</v>
      </c>
      <c r="D262" t="str">
        <f>LEFT(LumberVolume[[#This Row],[Partner]],10)&amp;" "&amp;LEFT(LumberVolume[[#This Row],[Species]],10)</f>
        <v>South Afri White Oak</v>
      </c>
      <c r="E262" t="s">
        <v>211</v>
      </c>
      <c r="F262" s="1">
        <v>1598</v>
      </c>
      <c r="G262" s="1">
        <v>3655</v>
      </c>
      <c r="H262" s="1">
        <v>3859</v>
      </c>
      <c r="I262" s="1">
        <v>3466</v>
      </c>
      <c r="J262" s="1">
        <v>4770</v>
      </c>
      <c r="K262" s="1">
        <v>3414</v>
      </c>
      <c r="L262">
        <v>-28</v>
      </c>
    </row>
    <row r="263" spans="1:12">
      <c r="A263">
        <v>2402</v>
      </c>
      <c r="B263" t="s">
        <v>85</v>
      </c>
      <c r="C263" t="s">
        <v>214</v>
      </c>
      <c r="D263" t="str">
        <f>LEFT(LumberVolume[[#This Row],[Partner]],10)&amp;" "&amp;LEFT(LumberVolume[[#This Row],[Species]],10)</f>
        <v>South Afri Red Oak</v>
      </c>
      <c r="E263" t="s">
        <v>211</v>
      </c>
      <c r="F263" s="1">
        <v>118</v>
      </c>
      <c r="G263" s="1">
        <v>186</v>
      </c>
      <c r="H263" s="1">
        <v>344</v>
      </c>
      <c r="I263" s="1">
        <v>181</v>
      </c>
      <c r="J263" s="1">
        <v>442</v>
      </c>
      <c r="K263" s="1">
        <v>445</v>
      </c>
      <c r="L263">
        <v>1</v>
      </c>
    </row>
    <row r="264" spans="1:12">
      <c r="A264">
        <v>2403</v>
      </c>
      <c r="B264" t="s">
        <v>85</v>
      </c>
      <c r="C264" t="s">
        <v>218</v>
      </c>
      <c r="D264" t="str">
        <f>LEFT(LumberVolume[[#This Row],[Partner]],10)&amp;" "&amp;LEFT(LumberVolume[[#This Row],[Species]],10)</f>
        <v>South Afri Ash</v>
      </c>
      <c r="E264" t="s">
        <v>211</v>
      </c>
      <c r="F264" s="1">
        <v>357</v>
      </c>
      <c r="G264" s="1">
        <v>591</v>
      </c>
      <c r="H264" s="1">
        <v>907</v>
      </c>
      <c r="I264" s="1">
        <v>795</v>
      </c>
      <c r="J264" s="1">
        <v>1484</v>
      </c>
      <c r="K264" s="1">
        <v>408</v>
      </c>
      <c r="L264">
        <v>-73</v>
      </c>
    </row>
    <row r="265" spans="1:12">
      <c r="A265">
        <v>2404</v>
      </c>
      <c r="B265" t="s">
        <v>85</v>
      </c>
      <c r="C265" t="s">
        <v>223</v>
      </c>
      <c r="D265" t="str">
        <f>LEFT(LumberVolume[[#This Row],[Partner]],10)&amp;" "&amp;LEFT(LumberVolume[[#This Row],[Species]],10)</f>
        <v>South Afri Other Temp</v>
      </c>
      <c r="E265" t="s">
        <v>211</v>
      </c>
      <c r="F265" s="1">
        <v>135</v>
      </c>
      <c r="G265" s="1">
        <v>100</v>
      </c>
      <c r="H265" s="1">
        <v>66</v>
      </c>
      <c r="I265" s="1">
        <v>625</v>
      </c>
      <c r="J265" s="1">
        <v>520</v>
      </c>
      <c r="K265" s="1">
        <v>336</v>
      </c>
      <c r="L265">
        <v>-35</v>
      </c>
    </row>
    <row r="266" spans="1:12">
      <c r="A266">
        <v>2405</v>
      </c>
      <c r="B266" t="s">
        <v>85</v>
      </c>
      <c r="C266" t="s">
        <v>217</v>
      </c>
      <c r="D266" t="str">
        <f>LEFT(LumberVolume[[#This Row],[Partner]],10)&amp;" "&amp;LEFT(LumberVolume[[#This Row],[Species]],10)</f>
        <v>South Afri Walnut</v>
      </c>
      <c r="E266" t="s">
        <v>211</v>
      </c>
      <c r="F266" s="1">
        <v>106</v>
      </c>
      <c r="G266" s="1">
        <v>154</v>
      </c>
      <c r="H266" s="1">
        <v>183</v>
      </c>
      <c r="I266" s="1">
        <v>295</v>
      </c>
      <c r="J266" s="1">
        <v>116</v>
      </c>
      <c r="K266" s="1">
        <v>141</v>
      </c>
      <c r="L266">
        <v>22</v>
      </c>
    </row>
    <row r="267" spans="1:12">
      <c r="A267">
        <v>2406</v>
      </c>
      <c r="B267" t="s">
        <v>85</v>
      </c>
      <c r="C267" t="s">
        <v>215</v>
      </c>
      <c r="D267" t="str">
        <f>LEFT(LumberVolume[[#This Row],[Partner]],10)&amp;" "&amp;LEFT(LumberVolume[[#This Row],[Species]],10)</f>
        <v>South Afri Cherry</v>
      </c>
      <c r="E267" t="s">
        <v>211</v>
      </c>
      <c r="F267" s="1">
        <v>0</v>
      </c>
      <c r="G267" s="1">
        <v>8</v>
      </c>
      <c r="H267" s="1">
        <v>6</v>
      </c>
      <c r="I267" s="1">
        <v>14</v>
      </c>
      <c r="J267" s="1">
        <v>37</v>
      </c>
      <c r="K267" s="1">
        <v>14</v>
      </c>
      <c r="L267">
        <v>-62</v>
      </c>
    </row>
    <row r="268" spans="1:12">
      <c r="A268">
        <v>2407</v>
      </c>
      <c r="B268" t="s">
        <v>85</v>
      </c>
      <c r="C268" t="s">
        <v>220</v>
      </c>
      <c r="D268" t="str">
        <f>LEFT(LumberVolume[[#This Row],[Partner]],10)&amp;" "&amp;LEFT(LumberVolume[[#This Row],[Species]],10)</f>
        <v>South Afri Maple</v>
      </c>
      <c r="E268" t="s">
        <v>211</v>
      </c>
      <c r="F268" s="1">
        <v>25</v>
      </c>
      <c r="G268" s="1">
        <v>0</v>
      </c>
      <c r="H268" s="1">
        <v>8</v>
      </c>
      <c r="I268" s="1">
        <v>91</v>
      </c>
      <c r="J268" s="1">
        <v>5</v>
      </c>
      <c r="K268" s="1">
        <v>0</v>
      </c>
    </row>
    <row r="269" spans="1:12">
      <c r="A269">
        <v>2408</v>
      </c>
      <c r="B269" t="s">
        <v>85</v>
      </c>
      <c r="C269" t="s">
        <v>221</v>
      </c>
      <c r="D269" t="str">
        <f>LEFT(LumberVolume[[#This Row],[Partner]],10)&amp;" "&amp;LEFT(LumberVolume[[#This Row],[Species]],10)</f>
        <v>South Afri Western Re</v>
      </c>
      <c r="E269" t="s">
        <v>211</v>
      </c>
      <c r="F269" s="1">
        <v>0</v>
      </c>
      <c r="G269" s="1">
        <v>0</v>
      </c>
      <c r="H269" s="1">
        <v>0</v>
      </c>
      <c r="I269" s="1">
        <v>34</v>
      </c>
      <c r="J269" s="1">
        <v>0</v>
      </c>
      <c r="K269" s="1">
        <v>0</v>
      </c>
    </row>
    <row r="270" spans="1:12">
      <c r="A270">
        <v>2409</v>
      </c>
      <c r="B270" t="s">
        <v>85</v>
      </c>
      <c r="C270" t="s">
        <v>219</v>
      </c>
      <c r="D270" t="str">
        <f>LEFT(LumberVolume[[#This Row],[Partner]],10)&amp;" "&amp;LEFT(LumberVolume[[#This Row],[Species]],10)</f>
        <v>South Afri Yellow Pop</v>
      </c>
      <c r="E270" t="s">
        <v>211</v>
      </c>
      <c r="F270" s="1">
        <v>0</v>
      </c>
      <c r="G270" s="1">
        <v>101</v>
      </c>
      <c r="H270" s="1">
        <v>173</v>
      </c>
      <c r="I270" s="1">
        <v>77</v>
      </c>
      <c r="J270" s="1">
        <v>98</v>
      </c>
      <c r="K270" s="1">
        <v>0</v>
      </c>
    </row>
    <row r="271" spans="1:12">
      <c r="A271">
        <v>2410</v>
      </c>
      <c r="B271" t="s">
        <v>85</v>
      </c>
      <c r="C271" t="s">
        <v>222</v>
      </c>
      <c r="D271" t="str">
        <f>LEFT(LumberVolume[[#This Row],[Partner]],10)&amp;" "&amp;LEFT(LumberVolume[[#This Row],[Species]],10)</f>
        <v>South Afri Hickory</v>
      </c>
      <c r="E271" t="s">
        <v>211</v>
      </c>
      <c r="F271" s="1">
        <v>0</v>
      </c>
      <c r="G271" s="1">
        <v>0</v>
      </c>
      <c r="H271" s="1">
        <v>12</v>
      </c>
      <c r="I271" s="1">
        <v>32</v>
      </c>
      <c r="J271" s="1">
        <v>28</v>
      </c>
      <c r="K271" s="1">
        <v>0</v>
      </c>
    </row>
    <row r="272" spans="1:12">
      <c r="A272">
        <v>2411</v>
      </c>
      <c r="B272" t="s">
        <v>85</v>
      </c>
      <c r="C272" t="s">
        <v>226</v>
      </c>
      <c r="D272" t="str">
        <f>LEFT(LumberVolume[[#This Row],[Partner]],10)&amp;" "&amp;LEFT(LumberVolume[[#This Row],[Species]],10)</f>
        <v>South Afri Tropical</v>
      </c>
      <c r="E272" t="s">
        <v>211</v>
      </c>
      <c r="F272" s="1">
        <v>0</v>
      </c>
      <c r="G272" s="1">
        <v>0</v>
      </c>
      <c r="H272" s="1">
        <v>10</v>
      </c>
      <c r="I272" s="1">
        <v>0</v>
      </c>
      <c r="J272" s="1">
        <v>0</v>
      </c>
      <c r="K272" s="1">
        <v>0</v>
      </c>
    </row>
    <row r="273" spans="1:12">
      <c r="A273">
        <v>2501</v>
      </c>
      <c r="B273" t="s">
        <v>84</v>
      </c>
      <c r="C273" t="s">
        <v>214</v>
      </c>
      <c r="D273" t="str">
        <f>LEFT(LumberVolume[[#This Row],[Partner]],10)&amp;" "&amp;LEFT(LumberVolume[[#This Row],[Species]],10)</f>
        <v>Lebanon Red Oak</v>
      </c>
      <c r="E273" t="s">
        <v>211</v>
      </c>
      <c r="F273" s="1">
        <v>443</v>
      </c>
      <c r="G273" s="1">
        <v>767</v>
      </c>
      <c r="H273" s="1">
        <v>1465</v>
      </c>
      <c r="I273" s="1">
        <v>1300</v>
      </c>
      <c r="J273" s="1">
        <v>1202</v>
      </c>
      <c r="K273" s="1">
        <v>3180</v>
      </c>
      <c r="L273">
        <v>165</v>
      </c>
    </row>
    <row r="274" spans="1:12">
      <c r="A274">
        <v>2502</v>
      </c>
      <c r="B274" t="s">
        <v>84</v>
      </c>
      <c r="C274" t="s">
        <v>219</v>
      </c>
      <c r="D274" t="str">
        <f>LEFT(LumberVolume[[#This Row],[Partner]],10)&amp;" "&amp;LEFT(LumberVolume[[#This Row],[Species]],10)</f>
        <v>Lebanon Yellow Pop</v>
      </c>
      <c r="E274" t="s">
        <v>211</v>
      </c>
      <c r="F274" s="1">
        <v>115</v>
      </c>
      <c r="G274" s="1">
        <v>217</v>
      </c>
      <c r="H274" s="1">
        <v>110</v>
      </c>
      <c r="I274" s="1">
        <v>155</v>
      </c>
      <c r="J274" s="1">
        <v>418</v>
      </c>
      <c r="K274" s="1">
        <v>966</v>
      </c>
      <c r="L274">
        <v>131</v>
      </c>
    </row>
    <row r="275" spans="1:12">
      <c r="A275">
        <v>2503</v>
      </c>
      <c r="B275" t="s">
        <v>84</v>
      </c>
      <c r="C275" t="s">
        <v>222</v>
      </c>
      <c r="D275" t="str">
        <f>LEFT(LumberVolume[[#This Row],[Partner]],10)&amp;" "&amp;LEFT(LumberVolume[[#This Row],[Species]],10)</f>
        <v>Lebanon Hickory</v>
      </c>
      <c r="E275" t="s">
        <v>211</v>
      </c>
      <c r="F275" s="1">
        <v>0</v>
      </c>
      <c r="G275" s="1">
        <v>0</v>
      </c>
      <c r="H275" s="1">
        <v>397</v>
      </c>
      <c r="I275" s="1">
        <v>145</v>
      </c>
      <c r="J275" s="1">
        <v>114</v>
      </c>
      <c r="K275" s="1">
        <v>298</v>
      </c>
      <c r="L275">
        <v>161</v>
      </c>
    </row>
    <row r="276" spans="1:12">
      <c r="A276">
        <v>2504</v>
      </c>
      <c r="B276" t="s">
        <v>84</v>
      </c>
      <c r="C276" t="s">
        <v>223</v>
      </c>
      <c r="D276" t="str">
        <f>LEFT(LumberVolume[[#This Row],[Partner]],10)&amp;" "&amp;LEFT(LumberVolume[[#This Row],[Species]],10)</f>
        <v>Lebanon Other Temp</v>
      </c>
      <c r="E276" t="s">
        <v>211</v>
      </c>
      <c r="F276" s="1">
        <v>40</v>
      </c>
      <c r="G276" s="1">
        <v>80</v>
      </c>
      <c r="H276" s="1">
        <v>129</v>
      </c>
      <c r="I276" s="1">
        <v>193</v>
      </c>
      <c r="J276" s="1">
        <v>441</v>
      </c>
      <c r="K276" s="1">
        <v>147</v>
      </c>
      <c r="L276">
        <v>-67</v>
      </c>
    </row>
    <row r="277" spans="1:12">
      <c r="A277">
        <v>2505</v>
      </c>
      <c r="B277" t="s">
        <v>84</v>
      </c>
      <c r="C277" t="s">
        <v>217</v>
      </c>
      <c r="D277" t="str">
        <f>LEFT(LumberVolume[[#This Row],[Partner]],10)&amp;" "&amp;LEFT(LumberVolume[[#This Row],[Species]],10)</f>
        <v>Lebanon Walnut</v>
      </c>
      <c r="E277" t="s">
        <v>211</v>
      </c>
      <c r="F277" s="1">
        <v>40</v>
      </c>
      <c r="G277" s="1">
        <v>34</v>
      </c>
      <c r="H277" s="1">
        <v>219</v>
      </c>
      <c r="I277" s="1">
        <v>165</v>
      </c>
      <c r="J277" s="1">
        <v>97</v>
      </c>
      <c r="K277" s="1">
        <v>114</v>
      </c>
      <c r="L277">
        <v>18</v>
      </c>
    </row>
    <row r="278" spans="1:12">
      <c r="A278">
        <v>2506</v>
      </c>
      <c r="B278" t="s">
        <v>84</v>
      </c>
      <c r="C278" t="s">
        <v>221</v>
      </c>
      <c r="D278" t="str">
        <f>LEFT(LumberVolume[[#This Row],[Partner]],10)&amp;" "&amp;LEFT(LumberVolume[[#This Row],[Species]],10)</f>
        <v>Lebanon Western Re</v>
      </c>
      <c r="E278" t="s">
        <v>211</v>
      </c>
      <c r="F278" s="1">
        <v>0</v>
      </c>
      <c r="G278" s="1">
        <v>0</v>
      </c>
      <c r="H278" s="1">
        <v>0</v>
      </c>
      <c r="I278" s="1">
        <v>34</v>
      </c>
      <c r="J278" s="1">
        <v>0</v>
      </c>
      <c r="K278" s="1">
        <v>51</v>
      </c>
    </row>
    <row r="279" spans="1:12">
      <c r="A279">
        <v>2507</v>
      </c>
      <c r="B279" t="s">
        <v>84</v>
      </c>
      <c r="C279" t="s">
        <v>216</v>
      </c>
      <c r="D279" t="str">
        <f>LEFT(LumberVolume[[#This Row],[Partner]],10)&amp;" "&amp;LEFT(LumberVolume[[#This Row],[Species]],10)</f>
        <v>Lebanon White Oak</v>
      </c>
      <c r="E279" t="s">
        <v>211</v>
      </c>
      <c r="F279" s="1">
        <v>26</v>
      </c>
      <c r="G279" s="1">
        <v>174</v>
      </c>
      <c r="H279" s="1">
        <v>0</v>
      </c>
      <c r="I279" s="1">
        <v>410</v>
      </c>
      <c r="J279" s="1">
        <v>353</v>
      </c>
      <c r="K279" s="1">
        <v>0</v>
      </c>
    </row>
    <row r="280" spans="1:12">
      <c r="A280">
        <v>2508</v>
      </c>
      <c r="B280" t="s">
        <v>84</v>
      </c>
      <c r="C280" t="s">
        <v>220</v>
      </c>
      <c r="D280" t="str">
        <f>LEFT(LumberVolume[[#This Row],[Partner]],10)&amp;" "&amp;LEFT(LumberVolume[[#This Row],[Species]],10)</f>
        <v>Lebanon Maple</v>
      </c>
      <c r="E280" t="s">
        <v>211</v>
      </c>
      <c r="F280" s="1">
        <v>5</v>
      </c>
      <c r="G280" s="1">
        <v>0</v>
      </c>
      <c r="H280" s="1">
        <v>0</v>
      </c>
      <c r="I280" s="1">
        <v>0</v>
      </c>
      <c r="J280" s="1">
        <v>0</v>
      </c>
      <c r="K280" s="1">
        <v>0</v>
      </c>
    </row>
    <row r="281" spans="1:12">
      <c r="A281">
        <v>2509</v>
      </c>
      <c r="B281" t="s">
        <v>84</v>
      </c>
      <c r="C281" t="s">
        <v>218</v>
      </c>
      <c r="D281" t="str">
        <f>LEFT(LumberVolume[[#This Row],[Partner]],10)&amp;" "&amp;LEFT(LumberVolume[[#This Row],[Species]],10)</f>
        <v>Lebanon Ash</v>
      </c>
      <c r="E281" t="s">
        <v>211</v>
      </c>
      <c r="F281" s="1">
        <v>0</v>
      </c>
      <c r="G281" s="1">
        <v>0</v>
      </c>
      <c r="H281" s="1">
        <v>0</v>
      </c>
      <c r="I281" s="1">
        <v>0</v>
      </c>
      <c r="J281" s="1">
        <v>30</v>
      </c>
      <c r="K281" s="1">
        <v>0</v>
      </c>
    </row>
    <row r="282" spans="1:12">
      <c r="A282">
        <v>2601</v>
      </c>
      <c r="B282" t="s">
        <v>236</v>
      </c>
      <c r="C282" t="s">
        <v>214</v>
      </c>
      <c r="D282" t="str">
        <f>LEFT(LumberVolume[[#This Row],[Partner]],10)&amp;" "&amp;LEFT(LumberVolume[[#This Row],[Species]],10)</f>
        <v>Belgium-Lu Red Oak</v>
      </c>
      <c r="E282" t="s">
        <v>211</v>
      </c>
      <c r="F282" s="1">
        <v>231</v>
      </c>
      <c r="G282" s="1">
        <v>709</v>
      </c>
      <c r="H282" s="1">
        <v>738</v>
      </c>
      <c r="I282" s="1">
        <v>760</v>
      </c>
      <c r="J282" s="1">
        <v>923</v>
      </c>
      <c r="K282" s="1">
        <v>1347</v>
      </c>
      <c r="L282">
        <v>46</v>
      </c>
    </row>
    <row r="283" spans="1:12">
      <c r="A283">
        <v>2602</v>
      </c>
      <c r="B283" t="s">
        <v>236</v>
      </c>
      <c r="C283" t="s">
        <v>216</v>
      </c>
      <c r="D283" t="str">
        <f>LEFT(LumberVolume[[#This Row],[Partner]],10)&amp;" "&amp;LEFT(LumberVolume[[#This Row],[Species]],10)</f>
        <v>Belgium-Lu White Oak</v>
      </c>
      <c r="E283" t="s">
        <v>211</v>
      </c>
      <c r="F283" s="1">
        <v>1746</v>
      </c>
      <c r="G283" s="1">
        <v>1362</v>
      </c>
      <c r="H283" s="1">
        <v>2722</v>
      </c>
      <c r="I283" s="1">
        <v>1546</v>
      </c>
      <c r="J283" s="1">
        <v>1657</v>
      </c>
      <c r="K283" s="1">
        <v>1004</v>
      </c>
      <c r="L283">
        <v>-39</v>
      </c>
    </row>
    <row r="284" spans="1:12">
      <c r="A284">
        <v>2603</v>
      </c>
      <c r="B284" t="s">
        <v>236</v>
      </c>
      <c r="C284" t="s">
        <v>218</v>
      </c>
      <c r="D284" t="str">
        <f>LEFT(LumberVolume[[#This Row],[Partner]],10)&amp;" "&amp;LEFT(LumberVolume[[#This Row],[Species]],10)</f>
        <v>Belgium-Lu Ash</v>
      </c>
      <c r="E284" t="s">
        <v>211</v>
      </c>
      <c r="F284" s="1">
        <v>301</v>
      </c>
      <c r="G284" s="1">
        <v>267</v>
      </c>
      <c r="H284" s="1">
        <v>448</v>
      </c>
      <c r="I284" s="1">
        <v>788</v>
      </c>
      <c r="J284" s="1">
        <v>924</v>
      </c>
      <c r="K284" s="1">
        <v>738</v>
      </c>
      <c r="L284">
        <v>-20</v>
      </c>
    </row>
    <row r="285" spans="1:12">
      <c r="A285">
        <v>2604</v>
      </c>
      <c r="B285" t="s">
        <v>236</v>
      </c>
      <c r="C285" t="s">
        <v>219</v>
      </c>
      <c r="D285" t="str">
        <f>LEFT(LumberVolume[[#This Row],[Partner]],10)&amp;" "&amp;LEFT(LumberVolume[[#This Row],[Species]],10)</f>
        <v>Belgium-Lu Yellow Pop</v>
      </c>
      <c r="E285" t="s">
        <v>211</v>
      </c>
      <c r="F285" s="1">
        <v>1243</v>
      </c>
      <c r="G285" s="1">
        <v>1374</v>
      </c>
      <c r="H285" s="1">
        <v>791</v>
      </c>
      <c r="I285" s="1">
        <v>723</v>
      </c>
      <c r="J285" s="1">
        <v>658</v>
      </c>
      <c r="K285" s="1">
        <v>612</v>
      </c>
      <c r="L285">
        <v>-7</v>
      </c>
    </row>
    <row r="286" spans="1:12">
      <c r="A286">
        <v>2605</v>
      </c>
      <c r="B286" t="s">
        <v>236</v>
      </c>
      <c r="C286" t="s">
        <v>217</v>
      </c>
      <c r="D286" t="str">
        <f>LEFT(LumberVolume[[#This Row],[Partner]],10)&amp;" "&amp;LEFT(LumberVolume[[#This Row],[Species]],10)</f>
        <v>Belgium-Lu Walnut</v>
      </c>
      <c r="E286" t="s">
        <v>211</v>
      </c>
      <c r="F286" s="1">
        <v>275</v>
      </c>
      <c r="G286" s="1">
        <v>721</v>
      </c>
      <c r="H286" s="1">
        <v>1020</v>
      </c>
      <c r="I286" s="1">
        <v>752</v>
      </c>
      <c r="J286" s="1">
        <v>545</v>
      </c>
      <c r="K286" s="1">
        <v>366</v>
      </c>
      <c r="L286">
        <v>-33</v>
      </c>
    </row>
    <row r="287" spans="1:12">
      <c r="A287">
        <v>2606</v>
      </c>
      <c r="B287" t="s">
        <v>236</v>
      </c>
      <c r="C287" t="s">
        <v>222</v>
      </c>
      <c r="D287" t="str">
        <f>LEFT(LumberVolume[[#This Row],[Partner]],10)&amp;" "&amp;LEFT(LumberVolume[[#This Row],[Species]],10)</f>
        <v>Belgium-Lu Hickory</v>
      </c>
      <c r="E287" t="s">
        <v>211</v>
      </c>
      <c r="F287" s="1">
        <v>528</v>
      </c>
      <c r="G287" s="1">
        <v>678</v>
      </c>
      <c r="H287" s="1">
        <v>1853</v>
      </c>
      <c r="I287" s="1">
        <v>1050</v>
      </c>
      <c r="J287" s="1">
        <v>503</v>
      </c>
      <c r="K287" s="1">
        <v>284</v>
      </c>
      <c r="L287">
        <v>-44</v>
      </c>
    </row>
    <row r="288" spans="1:12">
      <c r="A288">
        <v>2607</v>
      </c>
      <c r="B288" t="s">
        <v>236</v>
      </c>
      <c r="C288" t="s">
        <v>215</v>
      </c>
      <c r="D288" t="str">
        <f>LEFT(LumberVolume[[#This Row],[Partner]],10)&amp;" "&amp;LEFT(LumberVolume[[#This Row],[Species]],10)</f>
        <v>Belgium-Lu Cherry</v>
      </c>
      <c r="E288" t="s">
        <v>211</v>
      </c>
      <c r="F288" s="1">
        <v>0</v>
      </c>
      <c r="G288" s="1">
        <v>16</v>
      </c>
      <c r="H288" s="1">
        <v>18</v>
      </c>
      <c r="I288" s="1">
        <v>31</v>
      </c>
      <c r="J288" s="1">
        <v>25</v>
      </c>
      <c r="K288" s="1">
        <v>58</v>
      </c>
      <c r="L288">
        <v>132</v>
      </c>
    </row>
    <row r="289" spans="1:12">
      <c r="A289">
        <v>2608</v>
      </c>
      <c r="B289" t="s">
        <v>236</v>
      </c>
      <c r="C289" t="s">
        <v>220</v>
      </c>
      <c r="D289" t="str">
        <f>LEFT(LumberVolume[[#This Row],[Partner]],10)&amp;" "&amp;LEFT(LumberVolume[[#This Row],[Species]],10)</f>
        <v>Belgium-Lu Maple</v>
      </c>
      <c r="E289" t="s">
        <v>211</v>
      </c>
      <c r="F289" s="1">
        <v>0</v>
      </c>
      <c r="G289" s="1">
        <v>141</v>
      </c>
      <c r="H289" s="1">
        <v>0</v>
      </c>
      <c r="I289" s="1">
        <v>0</v>
      </c>
      <c r="J289" s="1">
        <v>13</v>
      </c>
      <c r="K289" s="1">
        <v>45</v>
      </c>
      <c r="L289">
        <v>246</v>
      </c>
    </row>
    <row r="290" spans="1:12">
      <c r="A290">
        <v>2609</v>
      </c>
      <c r="B290" t="s">
        <v>236</v>
      </c>
      <c r="C290" t="s">
        <v>223</v>
      </c>
      <c r="D290" t="str">
        <f>LEFT(LumberVolume[[#This Row],[Partner]],10)&amp;" "&amp;LEFT(LumberVolume[[#This Row],[Species]],10)</f>
        <v>Belgium-Lu Other Temp</v>
      </c>
      <c r="E290" t="s">
        <v>211</v>
      </c>
      <c r="F290" s="1">
        <v>301</v>
      </c>
      <c r="G290" s="1">
        <v>45</v>
      </c>
      <c r="H290" s="1">
        <v>166</v>
      </c>
      <c r="I290" s="1">
        <v>168</v>
      </c>
      <c r="J290" s="1">
        <v>316</v>
      </c>
      <c r="K290" s="1">
        <v>40</v>
      </c>
      <c r="L290">
        <v>-87</v>
      </c>
    </row>
    <row r="291" spans="1:12">
      <c r="A291">
        <v>2610</v>
      </c>
      <c r="B291" t="s">
        <v>236</v>
      </c>
      <c r="C291" t="s">
        <v>221</v>
      </c>
      <c r="D291" t="str">
        <f>LEFT(LumberVolume[[#This Row],[Partner]],10)&amp;" "&amp;LEFT(LumberVolume[[#This Row],[Species]],10)</f>
        <v>Belgium-Lu Western Re</v>
      </c>
      <c r="E291" t="s">
        <v>211</v>
      </c>
      <c r="F291" s="1">
        <v>0</v>
      </c>
      <c r="G291" s="1">
        <v>0</v>
      </c>
      <c r="H291" s="1">
        <v>325</v>
      </c>
      <c r="I291" s="1">
        <v>5</v>
      </c>
      <c r="J291" s="1">
        <v>0</v>
      </c>
      <c r="K291" s="1">
        <v>0</v>
      </c>
    </row>
    <row r="292" spans="1:12">
      <c r="A292">
        <v>2611</v>
      </c>
      <c r="B292" t="s">
        <v>236</v>
      </c>
      <c r="C292" t="s">
        <v>226</v>
      </c>
      <c r="D292" t="str">
        <f>LEFT(LumberVolume[[#This Row],[Partner]],10)&amp;" "&amp;LEFT(LumberVolume[[#This Row],[Species]],10)</f>
        <v>Belgium-Lu Tropical</v>
      </c>
      <c r="E292" t="s">
        <v>211</v>
      </c>
      <c r="F292" s="1">
        <v>16</v>
      </c>
      <c r="G292" s="1">
        <v>23</v>
      </c>
      <c r="H292" s="1">
        <v>0</v>
      </c>
      <c r="I292" s="1">
        <v>0</v>
      </c>
      <c r="J292" s="1">
        <v>0</v>
      </c>
      <c r="K292" s="1">
        <v>0</v>
      </c>
    </row>
    <row r="293" spans="1:12">
      <c r="A293">
        <v>2701</v>
      </c>
      <c r="B293" t="s">
        <v>82</v>
      </c>
      <c r="C293" t="s">
        <v>214</v>
      </c>
      <c r="D293" t="str">
        <f>LEFT(LumberVolume[[#This Row],[Partner]],10)&amp;" "&amp;LEFT(LumberVolume[[#This Row],[Species]],10)</f>
        <v>Egypt Red Oak</v>
      </c>
      <c r="E293" t="s">
        <v>211</v>
      </c>
      <c r="F293" s="1">
        <v>3012</v>
      </c>
      <c r="G293" s="1">
        <v>4414</v>
      </c>
      <c r="H293" s="1">
        <v>4036</v>
      </c>
      <c r="I293" s="1">
        <v>2458</v>
      </c>
      <c r="J293" s="1">
        <v>3243</v>
      </c>
      <c r="K293" s="1">
        <v>3890</v>
      </c>
      <c r="L293">
        <v>20</v>
      </c>
    </row>
    <row r="294" spans="1:12">
      <c r="A294">
        <v>2702</v>
      </c>
      <c r="B294" t="s">
        <v>82</v>
      </c>
      <c r="C294" t="s">
        <v>223</v>
      </c>
      <c r="D294" t="str">
        <f>LEFT(LumberVolume[[#This Row],[Partner]],10)&amp;" "&amp;LEFT(LumberVolume[[#This Row],[Species]],10)</f>
        <v>Egypt Other Temp</v>
      </c>
      <c r="E294" t="s">
        <v>211</v>
      </c>
      <c r="F294" s="1">
        <v>5</v>
      </c>
      <c r="G294" s="1">
        <v>79</v>
      </c>
      <c r="H294" s="1">
        <v>160</v>
      </c>
      <c r="I294" s="1">
        <v>0</v>
      </c>
      <c r="J294" s="1">
        <v>0</v>
      </c>
      <c r="K294" s="1">
        <v>230</v>
      </c>
    </row>
    <row r="295" spans="1:12">
      <c r="A295">
        <v>2703</v>
      </c>
      <c r="B295" t="s">
        <v>82</v>
      </c>
      <c r="C295" t="s">
        <v>219</v>
      </c>
      <c r="D295" t="str">
        <f>LEFT(LumberVolume[[#This Row],[Partner]],10)&amp;" "&amp;LEFT(LumberVolume[[#This Row],[Species]],10)</f>
        <v>Egypt Yellow Pop</v>
      </c>
      <c r="E295" t="s">
        <v>211</v>
      </c>
      <c r="F295" s="1">
        <v>104</v>
      </c>
      <c r="G295" s="1">
        <v>0</v>
      </c>
      <c r="H295" s="1">
        <v>0</v>
      </c>
      <c r="I295" s="1">
        <v>0</v>
      </c>
      <c r="J295" s="1">
        <v>0</v>
      </c>
      <c r="K295" s="1">
        <v>208</v>
      </c>
    </row>
    <row r="296" spans="1:12">
      <c r="A296">
        <v>2704</v>
      </c>
      <c r="B296" t="s">
        <v>82</v>
      </c>
      <c r="C296" t="s">
        <v>217</v>
      </c>
      <c r="D296" t="str">
        <f>LEFT(LumberVolume[[#This Row],[Partner]],10)&amp;" "&amp;LEFT(LumberVolume[[#This Row],[Species]],10)</f>
        <v>Egypt Walnut</v>
      </c>
      <c r="E296" t="s">
        <v>211</v>
      </c>
      <c r="F296" s="1">
        <v>121</v>
      </c>
      <c r="G296" s="1">
        <v>162</v>
      </c>
      <c r="H296" s="1">
        <v>174</v>
      </c>
      <c r="I296" s="1">
        <v>289</v>
      </c>
      <c r="J296" s="1">
        <v>111</v>
      </c>
      <c r="K296" s="1">
        <v>162</v>
      </c>
      <c r="L296">
        <v>46</v>
      </c>
    </row>
    <row r="297" spans="1:12">
      <c r="A297">
        <v>2705</v>
      </c>
      <c r="B297" t="s">
        <v>82</v>
      </c>
      <c r="C297" t="s">
        <v>216</v>
      </c>
      <c r="D297" t="str">
        <f>LEFT(LumberVolume[[#This Row],[Partner]],10)&amp;" "&amp;LEFT(LumberVolume[[#This Row],[Species]],10)</f>
        <v>Egypt White Oak</v>
      </c>
      <c r="E297" t="s">
        <v>211</v>
      </c>
      <c r="F297" s="1">
        <v>227</v>
      </c>
      <c r="G297" s="1">
        <v>507</v>
      </c>
      <c r="H297" s="1">
        <v>82</v>
      </c>
      <c r="I297" s="1">
        <v>390</v>
      </c>
      <c r="J297" s="1">
        <v>270</v>
      </c>
      <c r="K297" s="1">
        <v>0</v>
      </c>
    </row>
    <row r="298" spans="1:12">
      <c r="A298">
        <v>2706</v>
      </c>
      <c r="B298" t="s">
        <v>82</v>
      </c>
      <c r="C298" t="s">
        <v>220</v>
      </c>
      <c r="D298" t="str">
        <f>LEFT(LumberVolume[[#This Row],[Partner]],10)&amp;" "&amp;LEFT(LumberVolume[[#This Row],[Species]],10)</f>
        <v>Egypt Maple</v>
      </c>
      <c r="E298" t="s">
        <v>211</v>
      </c>
      <c r="F298" s="1">
        <v>0</v>
      </c>
      <c r="G298" s="1">
        <v>15</v>
      </c>
      <c r="H298" s="1">
        <v>0</v>
      </c>
      <c r="I298" s="1">
        <v>0</v>
      </c>
      <c r="J298" s="1">
        <v>0</v>
      </c>
      <c r="K298" s="1">
        <v>0</v>
      </c>
    </row>
    <row r="299" spans="1:12">
      <c r="A299">
        <v>2707</v>
      </c>
      <c r="B299" t="s">
        <v>82</v>
      </c>
      <c r="C299" t="s">
        <v>221</v>
      </c>
      <c r="D299" t="str">
        <f>LEFT(LumberVolume[[#This Row],[Partner]],10)&amp;" "&amp;LEFT(LumberVolume[[#This Row],[Species]],10)</f>
        <v>Egypt Western Re</v>
      </c>
      <c r="E299" t="s">
        <v>211</v>
      </c>
      <c r="F299" s="1">
        <v>0</v>
      </c>
      <c r="G299" s="1">
        <v>0</v>
      </c>
      <c r="H299" s="1">
        <v>0</v>
      </c>
      <c r="I299" s="1">
        <v>34</v>
      </c>
      <c r="J299" s="1">
        <v>0</v>
      </c>
      <c r="K299" s="1">
        <v>0</v>
      </c>
    </row>
    <row r="300" spans="1:12">
      <c r="A300">
        <v>2708</v>
      </c>
      <c r="B300" t="s">
        <v>82</v>
      </c>
      <c r="C300" t="s">
        <v>215</v>
      </c>
      <c r="D300" t="str">
        <f>LEFT(LumberVolume[[#This Row],[Partner]],10)&amp;" "&amp;LEFT(LumberVolume[[#This Row],[Species]],10)</f>
        <v>Egypt Cherry</v>
      </c>
      <c r="E300" t="s">
        <v>211</v>
      </c>
      <c r="F300" s="1">
        <v>17</v>
      </c>
      <c r="G300" s="1">
        <v>0</v>
      </c>
      <c r="H300" s="1">
        <v>33</v>
      </c>
      <c r="I300" s="1">
        <v>0</v>
      </c>
      <c r="J300" s="1">
        <v>27</v>
      </c>
      <c r="K300" s="1">
        <v>0</v>
      </c>
    </row>
    <row r="301" spans="1:12">
      <c r="A301">
        <v>2709</v>
      </c>
      <c r="B301" t="s">
        <v>82</v>
      </c>
      <c r="C301" t="s">
        <v>218</v>
      </c>
      <c r="D301" t="str">
        <f>LEFT(LumberVolume[[#This Row],[Partner]],10)&amp;" "&amp;LEFT(LumberVolume[[#This Row],[Species]],10)</f>
        <v>Egypt Ash</v>
      </c>
      <c r="E301" t="s">
        <v>211</v>
      </c>
      <c r="F301" s="1">
        <v>332</v>
      </c>
      <c r="G301" s="1">
        <v>55</v>
      </c>
      <c r="H301" s="1">
        <v>0</v>
      </c>
      <c r="I301" s="1">
        <v>0</v>
      </c>
      <c r="J301" s="1">
        <v>0</v>
      </c>
      <c r="K301" s="1">
        <v>0</v>
      </c>
    </row>
    <row r="302" spans="1:12">
      <c r="A302">
        <v>2710</v>
      </c>
      <c r="B302" t="s">
        <v>82</v>
      </c>
      <c r="C302" t="s">
        <v>226</v>
      </c>
      <c r="D302" t="str">
        <f>LEFT(LumberVolume[[#This Row],[Partner]],10)&amp;" "&amp;LEFT(LumberVolume[[#This Row],[Species]],10)</f>
        <v>Egypt Tropical</v>
      </c>
      <c r="E302" t="s">
        <v>211</v>
      </c>
      <c r="F302" s="1">
        <v>0</v>
      </c>
      <c r="G302" s="1">
        <v>0</v>
      </c>
      <c r="H302" s="1">
        <v>73</v>
      </c>
      <c r="I302" s="1">
        <v>0</v>
      </c>
      <c r="J302" s="1">
        <v>0</v>
      </c>
      <c r="K302" s="1">
        <v>0</v>
      </c>
    </row>
    <row r="303" spans="1:12">
      <c r="A303">
        <v>2801</v>
      </c>
      <c r="B303" t="s">
        <v>83</v>
      </c>
      <c r="C303" t="s">
        <v>214</v>
      </c>
      <c r="D303" t="str">
        <f>LEFT(LumberVolume[[#This Row],[Partner]],10)&amp;" "&amp;LEFT(LumberVolume[[#This Row],[Species]],10)</f>
        <v>Saudi Arab Red Oak</v>
      </c>
      <c r="E303" t="s">
        <v>211</v>
      </c>
      <c r="F303" s="1">
        <v>3793</v>
      </c>
      <c r="G303" s="1">
        <v>2615</v>
      </c>
      <c r="H303" s="1">
        <v>1890</v>
      </c>
      <c r="I303" s="1">
        <v>3166</v>
      </c>
      <c r="J303" s="1">
        <v>3640</v>
      </c>
      <c r="K303" s="1">
        <v>2622</v>
      </c>
      <c r="L303">
        <v>-28</v>
      </c>
    </row>
    <row r="304" spans="1:12">
      <c r="A304">
        <v>2802</v>
      </c>
      <c r="B304" t="s">
        <v>83</v>
      </c>
      <c r="C304" t="s">
        <v>216</v>
      </c>
      <c r="D304" t="str">
        <f>LEFT(LumberVolume[[#This Row],[Partner]],10)&amp;" "&amp;LEFT(LumberVolume[[#This Row],[Species]],10)</f>
        <v>Saudi Arab White Oak</v>
      </c>
      <c r="E304" t="s">
        <v>211</v>
      </c>
      <c r="F304" s="1">
        <v>64</v>
      </c>
      <c r="G304" s="1">
        <v>0</v>
      </c>
      <c r="H304" s="1">
        <v>44</v>
      </c>
      <c r="I304" s="1">
        <v>186</v>
      </c>
      <c r="J304" s="1">
        <v>0</v>
      </c>
      <c r="K304" s="1">
        <v>467</v>
      </c>
    </row>
    <row r="305" spans="1:12">
      <c r="A305">
        <v>2803</v>
      </c>
      <c r="B305" t="s">
        <v>83</v>
      </c>
      <c r="C305" t="s">
        <v>217</v>
      </c>
      <c r="D305" t="str">
        <f>LEFT(LumberVolume[[#This Row],[Partner]],10)&amp;" "&amp;LEFT(LumberVolume[[#This Row],[Species]],10)</f>
        <v>Saudi Arab Walnut</v>
      </c>
      <c r="E305" t="s">
        <v>211</v>
      </c>
      <c r="F305" s="1">
        <v>284</v>
      </c>
      <c r="G305" s="1">
        <v>158</v>
      </c>
      <c r="H305" s="1">
        <v>435</v>
      </c>
      <c r="I305" s="1">
        <v>244</v>
      </c>
      <c r="J305" s="1">
        <v>209</v>
      </c>
      <c r="K305" s="1">
        <v>296</v>
      </c>
      <c r="L305">
        <v>42</v>
      </c>
    </row>
    <row r="306" spans="1:12">
      <c r="A306">
        <v>2804</v>
      </c>
      <c r="B306" t="s">
        <v>83</v>
      </c>
      <c r="C306" t="s">
        <v>223</v>
      </c>
      <c r="D306" t="str">
        <f>LEFT(LumberVolume[[#This Row],[Partner]],10)&amp;" "&amp;LEFT(LumberVolume[[#This Row],[Species]],10)</f>
        <v>Saudi Arab Other Temp</v>
      </c>
      <c r="E306" t="s">
        <v>211</v>
      </c>
      <c r="F306" s="1">
        <v>0</v>
      </c>
      <c r="G306" s="1">
        <v>0</v>
      </c>
      <c r="H306" s="1">
        <v>89</v>
      </c>
      <c r="I306" s="1">
        <v>69</v>
      </c>
      <c r="J306" s="1">
        <v>74</v>
      </c>
      <c r="K306" s="1">
        <v>242</v>
      </c>
      <c r="L306">
        <v>227</v>
      </c>
    </row>
    <row r="307" spans="1:12">
      <c r="A307">
        <v>2805</v>
      </c>
      <c r="B307" t="s">
        <v>83</v>
      </c>
      <c r="C307" t="s">
        <v>218</v>
      </c>
      <c r="D307" t="str">
        <f>LEFT(LumberVolume[[#This Row],[Partner]],10)&amp;" "&amp;LEFT(LumberVolume[[#This Row],[Species]],10)</f>
        <v>Saudi Arab Ash</v>
      </c>
      <c r="E307" t="s">
        <v>211</v>
      </c>
      <c r="F307" s="1">
        <v>254</v>
      </c>
      <c r="G307" s="1">
        <v>31</v>
      </c>
      <c r="H307" s="1">
        <v>27</v>
      </c>
      <c r="I307" s="1">
        <v>299</v>
      </c>
      <c r="J307" s="1">
        <v>159</v>
      </c>
      <c r="K307" s="1">
        <v>167</v>
      </c>
      <c r="L307">
        <v>5</v>
      </c>
    </row>
    <row r="308" spans="1:12">
      <c r="A308">
        <v>2806</v>
      </c>
      <c r="B308" t="s">
        <v>83</v>
      </c>
      <c r="C308" t="s">
        <v>222</v>
      </c>
      <c r="D308" t="str">
        <f>LEFT(LumberVolume[[#This Row],[Partner]],10)&amp;" "&amp;LEFT(LumberVolume[[#This Row],[Species]],10)</f>
        <v>Saudi Arab Hickory</v>
      </c>
      <c r="E308" t="s">
        <v>211</v>
      </c>
      <c r="F308" s="1">
        <v>0</v>
      </c>
      <c r="G308" s="1">
        <v>0</v>
      </c>
      <c r="H308" s="1">
        <v>0</v>
      </c>
      <c r="I308" s="1">
        <v>0</v>
      </c>
      <c r="J308" s="1">
        <v>129</v>
      </c>
      <c r="K308" s="1">
        <v>66</v>
      </c>
      <c r="L308">
        <v>-49</v>
      </c>
    </row>
    <row r="309" spans="1:12">
      <c r="A309">
        <v>2807</v>
      </c>
      <c r="B309" t="s">
        <v>83</v>
      </c>
      <c r="C309" t="s">
        <v>220</v>
      </c>
      <c r="D309" t="str">
        <f>LEFT(LumberVolume[[#This Row],[Partner]],10)&amp;" "&amp;LEFT(LumberVolume[[#This Row],[Species]],10)</f>
        <v>Saudi Arab Maple</v>
      </c>
      <c r="E309" t="s">
        <v>211</v>
      </c>
      <c r="F309" s="1">
        <v>0</v>
      </c>
      <c r="G309" s="1">
        <v>56</v>
      </c>
      <c r="H309" s="1">
        <v>0</v>
      </c>
      <c r="I309" s="1">
        <v>187</v>
      </c>
      <c r="J309" s="1">
        <v>95</v>
      </c>
      <c r="K309" s="1">
        <v>0</v>
      </c>
    </row>
    <row r="310" spans="1:12">
      <c r="A310">
        <v>2808</v>
      </c>
      <c r="B310" t="s">
        <v>83</v>
      </c>
      <c r="C310" t="s">
        <v>215</v>
      </c>
      <c r="D310" t="str">
        <f>LEFT(LumberVolume[[#This Row],[Partner]],10)&amp;" "&amp;LEFT(LumberVolume[[#This Row],[Species]],10)</f>
        <v>Saudi Arab Cherry</v>
      </c>
      <c r="E310" t="s">
        <v>211</v>
      </c>
      <c r="F310" s="1">
        <v>30</v>
      </c>
      <c r="G310" s="1">
        <v>0</v>
      </c>
      <c r="H310" s="1">
        <v>31</v>
      </c>
      <c r="I310" s="1">
        <v>0</v>
      </c>
      <c r="J310" s="1">
        <v>0</v>
      </c>
      <c r="K310" s="1">
        <v>0</v>
      </c>
    </row>
    <row r="311" spans="1:12">
      <c r="A311">
        <v>2809</v>
      </c>
      <c r="B311" t="s">
        <v>83</v>
      </c>
      <c r="C311" t="s">
        <v>219</v>
      </c>
      <c r="D311" t="str">
        <f>LEFT(LumberVolume[[#This Row],[Partner]],10)&amp;" "&amp;LEFT(LumberVolume[[#This Row],[Species]],10)</f>
        <v>Saudi Arab Yellow Pop</v>
      </c>
      <c r="E311" t="s">
        <v>211</v>
      </c>
      <c r="F311" s="1">
        <v>0</v>
      </c>
      <c r="G311" s="1">
        <v>0</v>
      </c>
      <c r="H311" s="1">
        <v>103</v>
      </c>
      <c r="I311" s="1">
        <v>0</v>
      </c>
      <c r="J311" s="1">
        <v>144</v>
      </c>
      <c r="K311" s="1">
        <v>0</v>
      </c>
    </row>
    <row r="312" spans="1:12">
      <c r="A312">
        <v>2810</v>
      </c>
      <c r="B312" t="s">
        <v>83</v>
      </c>
      <c r="C312" t="s">
        <v>226</v>
      </c>
      <c r="D312" t="str">
        <f>LEFT(LumberVolume[[#This Row],[Partner]],10)&amp;" "&amp;LEFT(LumberVolume[[#This Row],[Species]],10)</f>
        <v>Saudi Arab Tropical</v>
      </c>
      <c r="E312" t="s">
        <v>211</v>
      </c>
      <c r="F312" s="1">
        <v>0</v>
      </c>
      <c r="G312" s="1">
        <v>0</v>
      </c>
      <c r="H312" s="1">
        <v>7</v>
      </c>
      <c r="I312" s="1">
        <v>0</v>
      </c>
      <c r="J312" s="1">
        <v>0</v>
      </c>
      <c r="K312" s="1">
        <v>0</v>
      </c>
    </row>
    <row r="313" spans="1:12">
      <c r="A313">
        <v>2901</v>
      </c>
      <c r="B313" t="s">
        <v>81</v>
      </c>
      <c r="C313" t="s">
        <v>214</v>
      </c>
      <c r="D313" t="str">
        <f>LEFT(LumberVolume[[#This Row],[Partner]],10)&amp;" "&amp;LEFT(LumberVolume[[#This Row],[Species]],10)</f>
        <v>Greece Red Oak</v>
      </c>
      <c r="E313" t="s">
        <v>211</v>
      </c>
      <c r="F313" s="1">
        <v>647</v>
      </c>
      <c r="G313" s="1">
        <v>629</v>
      </c>
      <c r="H313" s="1">
        <v>1007</v>
      </c>
      <c r="I313" s="1">
        <v>928</v>
      </c>
      <c r="J313" s="1">
        <v>1670</v>
      </c>
      <c r="K313" s="1">
        <v>1337</v>
      </c>
      <c r="L313">
        <v>-20</v>
      </c>
    </row>
    <row r="314" spans="1:12">
      <c r="A314">
        <v>2902</v>
      </c>
      <c r="B314" t="s">
        <v>81</v>
      </c>
      <c r="C314" t="s">
        <v>216</v>
      </c>
      <c r="D314" t="str">
        <f>LEFT(LumberVolume[[#This Row],[Partner]],10)&amp;" "&amp;LEFT(LumberVolume[[#This Row],[Species]],10)</f>
        <v>Greece White Oak</v>
      </c>
      <c r="E314" t="s">
        <v>211</v>
      </c>
      <c r="F314" s="1">
        <v>917</v>
      </c>
      <c r="G314" s="1">
        <v>1300</v>
      </c>
      <c r="H314" s="1">
        <v>1381</v>
      </c>
      <c r="I314" s="1">
        <v>1961</v>
      </c>
      <c r="J314" s="1">
        <v>691</v>
      </c>
      <c r="K314" s="1">
        <v>1308</v>
      </c>
      <c r="L314">
        <v>89</v>
      </c>
    </row>
    <row r="315" spans="1:12">
      <c r="A315">
        <v>2903</v>
      </c>
      <c r="B315" t="s">
        <v>81</v>
      </c>
      <c r="C315" t="s">
        <v>219</v>
      </c>
      <c r="D315" t="str">
        <f>LEFT(LumberVolume[[#This Row],[Partner]],10)&amp;" "&amp;LEFT(LumberVolume[[#This Row],[Species]],10)</f>
        <v>Greece Yellow Pop</v>
      </c>
      <c r="E315" t="s">
        <v>211</v>
      </c>
      <c r="F315" s="1">
        <v>396</v>
      </c>
      <c r="G315" s="1">
        <v>269</v>
      </c>
      <c r="H315" s="1">
        <v>1227</v>
      </c>
      <c r="I315" s="1">
        <v>349</v>
      </c>
      <c r="J315" s="1">
        <v>657</v>
      </c>
      <c r="K315" s="1">
        <v>742</v>
      </c>
      <c r="L315">
        <v>13</v>
      </c>
    </row>
    <row r="316" spans="1:12">
      <c r="A316">
        <v>2904</v>
      </c>
      <c r="B316" t="s">
        <v>81</v>
      </c>
      <c r="C316" t="s">
        <v>223</v>
      </c>
      <c r="D316" t="str">
        <f>LEFT(LumberVolume[[#This Row],[Partner]],10)&amp;" "&amp;LEFT(LumberVolume[[#This Row],[Species]],10)</f>
        <v>Greece Other Temp</v>
      </c>
      <c r="E316" t="s">
        <v>211</v>
      </c>
      <c r="F316" s="1">
        <v>373</v>
      </c>
      <c r="G316" s="1">
        <v>236</v>
      </c>
      <c r="H316" s="1">
        <v>348</v>
      </c>
      <c r="I316" s="1">
        <v>685</v>
      </c>
      <c r="J316" s="1">
        <v>374</v>
      </c>
      <c r="K316" s="1">
        <v>297</v>
      </c>
      <c r="L316">
        <v>-21</v>
      </c>
    </row>
    <row r="317" spans="1:12">
      <c r="A317">
        <v>2905</v>
      </c>
      <c r="B317" t="s">
        <v>81</v>
      </c>
      <c r="C317" t="s">
        <v>218</v>
      </c>
      <c r="D317" t="str">
        <f>LEFT(LumberVolume[[#This Row],[Partner]],10)&amp;" "&amp;LEFT(LumberVolume[[#This Row],[Species]],10)</f>
        <v>Greece Ash</v>
      </c>
      <c r="E317" t="s">
        <v>211</v>
      </c>
      <c r="F317" s="1">
        <v>116</v>
      </c>
      <c r="G317" s="1">
        <v>170</v>
      </c>
      <c r="H317" s="1">
        <v>203</v>
      </c>
      <c r="I317" s="1">
        <v>275</v>
      </c>
      <c r="J317" s="1">
        <v>101</v>
      </c>
      <c r="K317" s="1">
        <v>102</v>
      </c>
      <c r="L317">
        <v>1</v>
      </c>
    </row>
    <row r="318" spans="1:12">
      <c r="A318">
        <v>2906</v>
      </c>
      <c r="B318" t="s">
        <v>81</v>
      </c>
      <c r="C318" t="s">
        <v>217</v>
      </c>
      <c r="D318" t="str">
        <f>LEFT(LumberVolume[[#This Row],[Partner]],10)&amp;" "&amp;LEFT(LumberVolume[[#This Row],[Species]],10)</f>
        <v>Greece Walnut</v>
      </c>
      <c r="E318" t="s">
        <v>211</v>
      </c>
      <c r="F318" s="1">
        <v>24</v>
      </c>
      <c r="G318" s="1">
        <v>78</v>
      </c>
      <c r="H318" s="1">
        <v>11</v>
      </c>
      <c r="I318" s="1">
        <v>42</v>
      </c>
      <c r="J318" s="1">
        <v>48</v>
      </c>
      <c r="K318" s="1">
        <v>71</v>
      </c>
      <c r="L318">
        <v>48</v>
      </c>
    </row>
    <row r="319" spans="1:12">
      <c r="A319">
        <v>2907</v>
      </c>
      <c r="B319" t="s">
        <v>81</v>
      </c>
      <c r="C319" t="s">
        <v>220</v>
      </c>
      <c r="D319" t="str">
        <f>LEFT(LumberVolume[[#This Row],[Partner]],10)&amp;" "&amp;LEFT(LumberVolume[[#This Row],[Species]],10)</f>
        <v>Greece Maple</v>
      </c>
      <c r="E319" t="s">
        <v>211</v>
      </c>
      <c r="F319" s="1">
        <v>0</v>
      </c>
      <c r="G319" s="1">
        <v>0</v>
      </c>
      <c r="H319" s="1">
        <v>0</v>
      </c>
      <c r="I319" s="1">
        <v>17</v>
      </c>
      <c r="J319" s="1">
        <v>8</v>
      </c>
      <c r="K319" s="1">
        <v>0</v>
      </c>
    </row>
    <row r="320" spans="1:12">
      <c r="A320">
        <v>2908</v>
      </c>
      <c r="B320" t="s">
        <v>81</v>
      </c>
      <c r="C320" t="s">
        <v>215</v>
      </c>
      <c r="D320" t="str">
        <f>LEFT(LumberVolume[[#This Row],[Partner]],10)&amp;" "&amp;LEFT(LumberVolume[[#This Row],[Species]],10)</f>
        <v>Greece Cherry</v>
      </c>
      <c r="E320" t="s">
        <v>211</v>
      </c>
      <c r="F320" s="1">
        <v>0</v>
      </c>
      <c r="G320" s="1">
        <v>0</v>
      </c>
      <c r="H320" s="1">
        <v>0</v>
      </c>
      <c r="I320" s="1">
        <v>29</v>
      </c>
      <c r="J320" s="1">
        <v>0</v>
      </c>
      <c r="K320" s="1">
        <v>0</v>
      </c>
    </row>
    <row r="321" spans="1:12">
      <c r="A321">
        <v>3001</v>
      </c>
      <c r="B321" t="s">
        <v>237</v>
      </c>
      <c r="C321" t="s">
        <v>216</v>
      </c>
      <c r="D321" t="str">
        <f>LEFT(LumberVolume[[#This Row],[Partner]],10)&amp;" "&amp;LEFT(LumberVolume[[#This Row],[Species]],10)</f>
        <v>Israel White Oak</v>
      </c>
      <c r="E321" t="s">
        <v>211</v>
      </c>
      <c r="F321" s="1">
        <v>303</v>
      </c>
      <c r="G321" s="1">
        <v>1242</v>
      </c>
      <c r="H321" s="1">
        <v>2323</v>
      </c>
      <c r="I321" s="1">
        <v>710</v>
      </c>
      <c r="J321" s="1">
        <v>873</v>
      </c>
      <c r="K321" s="1">
        <v>1825</v>
      </c>
      <c r="L321">
        <v>109</v>
      </c>
    </row>
    <row r="322" spans="1:12">
      <c r="A322">
        <v>3002</v>
      </c>
      <c r="B322" t="s">
        <v>237</v>
      </c>
      <c r="C322" t="s">
        <v>214</v>
      </c>
      <c r="D322" t="str">
        <f>LEFT(LumberVolume[[#This Row],[Partner]],10)&amp;" "&amp;LEFT(LumberVolume[[#This Row],[Species]],10)</f>
        <v>Israel Red Oak</v>
      </c>
      <c r="E322" t="s">
        <v>211</v>
      </c>
      <c r="F322" s="1">
        <v>1154</v>
      </c>
      <c r="G322" s="1">
        <v>1888</v>
      </c>
      <c r="H322" s="1">
        <v>626</v>
      </c>
      <c r="I322" s="1">
        <v>688</v>
      </c>
      <c r="J322" s="1">
        <v>898</v>
      </c>
      <c r="K322" s="1">
        <v>743</v>
      </c>
      <c r="L322">
        <v>-17</v>
      </c>
    </row>
    <row r="323" spans="1:12">
      <c r="A323">
        <v>3003</v>
      </c>
      <c r="B323" t="s">
        <v>237</v>
      </c>
      <c r="C323" t="s">
        <v>219</v>
      </c>
      <c r="D323" t="str">
        <f>LEFT(LumberVolume[[#This Row],[Partner]],10)&amp;" "&amp;LEFT(LumberVolume[[#This Row],[Species]],10)</f>
        <v>Israel Yellow Pop</v>
      </c>
      <c r="E323" t="s">
        <v>211</v>
      </c>
      <c r="F323" s="1">
        <v>883</v>
      </c>
      <c r="G323" s="1">
        <v>1473</v>
      </c>
      <c r="H323" s="1">
        <v>1343</v>
      </c>
      <c r="I323" s="1">
        <v>1014</v>
      </c>
      <c r="J323" s="1">
        <v>609</v>
      </c>
      <c r="K323" s="1">
        <v>508</v>
      </c>
      <c r="L323">
        <v>-17</v>
      </c>
    </row>
    <row r="324" spans="1:12">
      <c r="A324">
        <v>3004</v>
      </c>
      <c r="B324" t="s">
        <v>237</v>
      </c>
      <c r="C324" t="s">
        <v>217</v>
      </c>
      <c r="D324" t="str">
        <f>LEFT(LumberVolume[[#This Row],[Partner]],10)&amp;" "&amp;LEFT(LumberVolume[[#This Row],[Species]],10)</f>
        <v>Israel Walnut</v>
      </c>
      <c r="E324" t="s">
        <v>211</v>
      </c>
      <c r="F324" s="1">
        <v>150</v>
      </c>
      <c r="G324" s="1">
        <v>527</v>
      </c>
      <c r="H324" s="1">
        <v>372</v>
      </c>
      <c r="I324" s="1">
        <v>289</v>
      </c>
      <c r="J324" s="1">
        <v>304</v>
      </c>
      <c r="K324" s="1">
        <v>243</v>
      </c>
      <c r="L324">
        <v>-20</v>
      </c>
    </row>
    <row r="325" spans="1:12">
      <c r="A325">
        <v>3005</v>
      </c>
      <c r="B325" t="s">
        <v>237</v>
      </c>
      <c r="C325" t="s">
        <v>223</v>
      </c>
      <c r="D325" t="str">
        <f>LEFT(LumberVolume[[#This Row],[Partner]],10)&amp;" "&amp;LEFT(LumberVolume[[#This Row],[Species]],10)</f>
        <v>Israel Other Temp</v>
      </c>
      <c r="E325" t="s">
        <v>211</v>
      </c>
      <c r="F325" s="1">
        <v>488</v>
      </c>
      <c r="G325" s="1">
        <v>220</v>
      </c>
      <c r="H325" s="1">
        <v>230</v>
      </c>
      <c r="I325" s="1">
        <v>294</v>
      </c>
      <c r="J325" s="1">
        <v>270</v>
      </c>
      <c r="K325" s="1">
        <v>172</v>
      </c>
      <c r="L325">
        <v>-36</v>
      </c>
    </row>
    <row r="326" spans="1:12">
      <c r="A326">
        <v>3006</v>
      </c>
      <c r="B326" t="s">
        <v>237</v>
      </c>
      <c r="C326" t="s">
        <v>225</v>
      </c>
      <c r="D326" t="str">
        <f>LEFT(LumberVolume[[#This Row],[Partner]],10)&amp;" "&amp;LEFT(LumberVolume[[#This Row],[Species]],10)</f>
        <v>Israel Birch</v>
      </c>
      <c r="E326" t="s">
        <v>211</v>
      </c>
      <c r="F326" s="1">
        <v>0</v>
      </c>
      <c r="G326" s="1">
        <v>0</v>
      </c>
      <c r="H326" s="1">
        <v>0</v>
      </c>
      <c r="I326" s="1">
        <v>0</v>
      </c>
      <c r="J326" s="1">
        <v>0</v>
      </c>
      <c r="K326" s="1">
        <v>74</v>
      </c>
    </row>
    <row r="327" spans="1:12">
      <c r="A327">
        <v>3007</v>
      </c>
      <c r="B327" t="s">
        <v>237</v>
      </c>
      <c r="C327" t="s">
        <v>218</v>
      </c>
      <c r="D327" t="str">
        <f>LEFT(LumberVolume[[#This Row],[Partner]],10)&amp;" "&amp;LEFT(LumberVolume[[#This Row],[Species]],10)</f>
        <v>Israel Ash</v>
      </c>
      <c r="E327" t="s">
        <v>211</v>
      </c>
      <c r="F327" s="1">
        <v>34</v>
      </c>
      <c r="G327" s="1">
        <v>33</v>
      </c>
      <c r="H327" s="1">
        <v>32</v>
      </c>
      <c r="I327" s="1">
        <v>24</v>
      </c>
      <c r="J327" s="1">
        <v>33</v>
      </c>
      <c r="K327" s="1">
        <v>37</v>
      </c>
      <c r="L327">
        <v>12</v>
      </c>
    </row>
    <row r="328" spans="1:12">
      <c r="A328">
        <v>3008</v>
      </c>
      <c r="B328" t="s">
        <v>237</v>
      </c>
      <c r="C328" t="s">
        <v>220</v>
      </c>
      <c r="D328" t="str">
        <f>LEFT(LumberVolume[[#This Row],[Partner]],10)&amp;" "&amp;LEFT(LumberVolume[[#This Row],[Species]],10)</f>
        <v>Israel Maple</v>
      </c>
      <c r="E328" t="s">
        <v>211</v>
      </c>
      <c r="F328" s="1">
        <v>145</v>
      </c>
      <c r="G328" s="1">
        <v>204</v>
      </c>
      <c r="H328" s="1">
        <v>18</v>
      </c>
      <c r="I328" s="1">
        <v>56</v>
      </c>
      <c r="J328" s="1">
        <v>0</v>
      </c>
      <c r="K328" s="1">
        <v>31</v>
      </c>
    </row>
    <row r="329" spans="1:12">
      <c r="A329">
        <v>3009</v>
      </c>
      <c r="B329" t="s">
        <v>237</v>
      </c>
      <c r="C329" t="s">
        <v>215</v>
      </c>
      <c r="D329" t="str">
        <f>LEFT(LumberVolume[[#This Row],[Partner]],10)&amp;" "&amp;LEFT(LumberVolume[[#This Row],[Species]],10)</f>
        <v>Israel Cherry</v>
      </c>
      <c r="E329" t="s">
        <v>211</v>
      </c>
      <c r="F329" s="1">
        <v>23</v>
      </c>
      <c r="G329" s="1">
        <v>0</v>
      </c>
      <c r="H329" s="1">
        <v>14</v>
      </c>
      <c r="I329" s="1">
        <v>4</v>
      </c>
      <c r="J329" s="1">
        <v>0</v>
      </c>
      <c r="K329" s="1">
        <v>20</v>
      </c>
    </row>
    <row r="330" spans="1:12">
      <c r="A330">
        <v>3010</v>
      </c>
      <c r="B330" t="s">
        <v>237</v>
      </c>
      <c r="C330" t="s">
        <v>222</v>
      </c>
      <c r="D330" t="str">
        <f>LEFT(LumberVolume[[#This Row],[Partner]],10)&amp;" "&amp;LEFT(LumberVolume[[#This Row],[Species]],10)</f>
        <v>Israel Hickory</v>
      </c>
      <c r="E330" t="s">
        <v>211</v>
      </c>
      <c r="F330" s="1">
        <v>0</v>
      </c>
      <c r="G330" s="1">
        <v>33</v>
      </c>
      <c r="H330" s="1">
        <v>0</v>
      </c>
      <c r="I330" s="1">
        <v>0</v>
      </c>
      <c r="J330" s="1">
        <v>0</v>
      </c>
      <c r="K330" s="1">
        <v>0</v>
      </c>
    </row>
    <row r="331" spans="1:12">
      <c r="A331">
        <v>3101</v>
      </c>
      <c r="B331" t="s">
        <v>80</v>
      </c>
      <c r="C331" t="s">
        <v>214</v>
      </c>
      <c r="D331" t="str">
        <f>LEFT(LumberVolume[[#This Row],[Partner]],10)&amp;" "&amp;LEFT(LumberVolume[[#This Row],[Species]],10)</f>
        <v>Sweden Red Oak</v>
      </c>
      <c r="E331" t="s">
        <v>211</v>
      </c>
      <c r="F331" s="1">
        <v>1135</v>
      </c>
      <c r="G331" s="1">
        <v>1332</v>
      </c>
      <c r="H331" s="1">
        <v>2328</v>
      </c>
      <c r="I331" s="1">
        <v>849</v>
      </c>
      <c r="J331" s="1">
        <v>1872</v>
      </c>
      <c r="K331" s="1">
        <v>1590</v>
      </c>
      <c r="L331">
        <v>-15</v>
      </c>
    </row>
    <row r="332" spans="1:12">
      <c r="A332">
        <v>3102</v>
      </c>
      <c r="B332" t="s">
        <v>80</v>
      </c>
      <c r="C332" t="s">
        <v>216</v>
      </c>
      <c r="D332" t="str">
        <f>LEFT(LumberVolume[[#This Row],[Partner]],10)&amp;" "&amp;LEFT(LumberVolume[[#This Row],[Species]],10)</f>
        <v>Sweden White Oak</v>
      </c>
      <c r="E332" t="s">
        <v>211</v>
      </c>
      <c r="F332" s="1">
        <v>4873</v>
      </c>
      <c r="G332" s="1">
        <v>5734</v>
      </c>
      <c r="H332" s="1">
        <v>5649</v>
      </c>
      <c r="I332" s="1">
        <v>2076</v>
      </c>
      <c r="J332" s="1">
        <v>2758</v>
      </c>
      <c r="K332" s="1">
        <v>1339</v>
      </c>
      <c r="L332">
        <v>-51</v>
      </c>
    </row>
    <row r="333" spans="1:12">
      <c r="A333">
        <v>3103</v>
      </c>
      <c r="B333" t="s">
        <v>80</v>
      </c>
      <c r="C333" t="s">
        <v>222</v>
      </c>
      <c r="D333" t="str">
        <f>LEFT(LumberVolume[[#This Row],[Partner]],10)&amp;" "&amp;LEFT(LumberVolume[[#This Row],[Species]],10)</f>
        <v>Sweden Hickory</v>
      </c>
      <c r="E333" t="s">
        <v>211</v>
      </c>
      <c r="F333" s="1">
        <v>275</v>
      </c>
      <c r="G333" s="1">
        <v>202</v>
      </c>
      <c r="H333" s="1">
        <v>266</v>
      </c>
      <c r="I333" s="1">
        <v>256</v>
      </c>
      <c r="J333" s="1">
        <v>290</v>
      </c>
      <c r="K333" s="1">
        <v>263</v>
      </c>
      <c r="L333">
        <v>-9</v>
      </c>
    </row>
    <row r="334" spans="1:12">
      <c r="A334">
        <v>3104</v>
      </c>
      <c r="B334" t="s">
        <v>80</v>
      </c>
      <c r="C334" t="s">
        <v>217</v>
      </c>
      <c r="D334" t="str">
        <f>LEFT(LumberVolume[[#This Row],[Partner]],10)&amp;" "&amp;LEFT(LumberVolume[[#This Row],[Species]],10)</f>
        <v>Sweden Walnut</v>
      </c>
      <c r="E334" t="s">
        <v>211</v>
      </c>
      <c r="F334" s="1">
        <v>39</v>
      </c>
      <c r="G334" s="1">
        <v>193</v>
      </c>
      <c r="H334" s="1">
        <v>127</v>
      </c>
      <c r="I334" s="1">
        <v>34</v>
      </c>
      <c r="J334" s="1">
        <v>189</v>
      </c>
      <c r="K334" s="1">
        <v>188</v>
      </c>
      <c r="L334">
        <v>-1</v>
      </c>
    </row>
    <row r="335" spans="1:12">
      <c r="A335">
        <v>3105</v>
      </c>
      <c r="B335" t="s">
        <v>80</v>
      </c>
      <c r="C335" t="s">
        <v>219</v>
      </c>
      <c r="D335" t="str">
        <f>LEFT(LumberVolume[[#This Row],[Partner]],10)&amp;" "&amp;LEFT(LumberVolume[[#This Row],[Species]],10)</f>
        <v>Sweden Yellow Pop</v>
      </c>
      <c r="E335" t="s">
        <v>211</v>
      </c>
      <c r="F335" s="1">
        <v>99</v>
      </c>
      <c r="G335" s="1">
        <v>61</v>
      </c>
      <c r="H335" s="1">
        <v>6</v>
      </c>
      <c r="I335" s="1">
        <v>45</v>
      </c>
      <c r="J335" s="1">
        <v>47</v>
      </c>
      <c r="K335" s="1">
        <v>50</v>
      </c>
      <c r="L335">
        <v>6</v>
      </c>
    </row>
    <row r="336" spans="1:12">
      <c r="A336">
        <v>3106</v>
      </c>
      <c r="B336" t="s">
        <v>80</v>
      </c>
      <c r="C336" t="s">
        <v>218</v>
      </c>
      <c r="D336" t="str">
        <f>LEFT(LumberVolume[[#This Row],[Partner]],10)&amp;" "&amp;LEFT(LumberVolume[[#This Row],[Species]],10)</f>
        <v>Sweden Ash</v>
      </c>
      <c r="E336" t="s">
        <v>211</v>
      </c>
      <c r="F336" s="1">
        <v>291</v>
      </c>
      <c r="G336" s="1">
        <v>453</v>
      </c>
      <c r="H336" s="1">
        <v>373</v>
      </c>
      <c r="I336" s="1">
        <v>347</v>
      </c>
      <c r="J336" s="1">
        <v>92</v>
      </c>
      <c r="K336" s="1">
        <v>29</v>
      </c>
      <c r="L336">
        <v>-68</v>
      </c>
    </row>
    <row r="337" spans="1:12">
      <c r="A337">
        <v>3107</v>
      </c>
      <c r="B337" t="s">
        <v>80</v>
      </c>
      <c r="C337" t="s">
        <v>223</v>
      </c>
      <c r="D337" t="str">
        <f>LEFT(LumberVolume[[#This Row],[Partner]],10)&amp;" "&amp;LEFT(LumberVolume[[#This Row],[Species]],10)</f>
        <v>Sweden Other Temp</v>
      </c>
      <c r="E337" t="s">
        <v>211</v>
      </c>
      <c r="F337" s="1">
        <v>109</v>
      </c>
      <c r="G337" s="1">
        <v>79</v>
      </c>
      <c r="H337" s="1">
        <v>84</v>
      </c>
      <c r="I337" s="1">
        <v>0</v>
      </c>
      <c r="J337" s="1">
        <v>185</v>
      </c>
      <c r="K337" s="1">
        <v>8</v>
      </c>
      <c r="L337">
        <v>-96</v>
      </c>
    </row>
    <row r="338" spans="1:12">
      <c r="A338">
        <v>3108</v>
      </c>
      <c r="B338" t="s">
        <v>80</v>
      </c>
      <c r="C338" t="s">
        <v>220</v>
      </c>
      <c r="D338" t="str">
        <f>LEFT(LumberVolume[[#This Row],[Partner]],10)&amp;" "&amp;LEFT(LumberVolume[[#This Row],[Species]],10)</f>
        <v>Sweden Maple</v>
      </c>
      <c r="E338" t="s">
        <v>211</v>
      </c>
      <c r="F338" s="1">
        <v>50</v>
      </c>
      <c r="G338" s="1">
        <v>12</v>
      </c>
      <c r="H338" s="1">
        <v>0</v>
      </c>
      <c r="I338" s="1">
        <v>4</v>
      </c>
      <c r="J338" s="1">
        <v>0</v>
      </c>
      <c r="K338" s="1">
        <v>7</v>
      </c>
    </row>
    <row r="339" spans="1:12">
      <c r="A339">
        <v>3109</v>
      </c>
      <c r="B339" t="s">
        <v>80</v>
      </c>
      <c r="C339" t="s">
        <v>221</v>
      </c>
      <c r="D339" t="str">
        <f>LEFT(LumberVolume[[#This Row],[Partner]],10)&amp;" "&amp;LEFT(LumberVolume[[#This Row],[Species]],10)</f>
        <v>Sweden Western Re</v>
      </c>
      <c r="E339" t="s">
        <v>211</v>
      </c>
      <c r="F339" s="1">
        <v>0</v>
      </c>
      <c r="G339" s="1">
        <v>0</v>
      </c>
      <c r="H339" s="1">
        <v>0</v>
      </c>
      <c r="I339" s="1">
        <v>0</v>
      </c>
      <c r="J339" s="1">
        <v>3</v>
      </c>
      <c r="K339" s="1">
        <v>0</v>
      </c>
    </row>
    <row r="340" spans="1:12">
      <c r="A340">
        <v>3110</v>
      </c>
      <c r="B340" t="s">
        <v>80</v>
      </c>
      <c r="C340" t="s">
        <v>215</v>
      </c>
      <c r="D340" t="str">
        <f>LEFT(LumberVolume[[#This Row],[Partner]],10)&amp;" "&amp;LEFT(LumberVolume[[#This Row],[Species]],10)</f>
        <v>Sweden Cherry</v>
      </c>
      <c r="E340" t="s">
        <v>211</v>
      </c>
      <c r="F340" s="1">
        <v>44</v>
      </c>
      <c r="G340" s="1">
        <v>17</v>
      </c>
      <c r="H340" s="1">
        <v>0</v>
      </c>
      <c r="I340" s="1">
        <v>8</v>
      </c>
      <c r="J340" s="1">
        <v>0</v>
      </c>
      <c r="K340" s="1">
        <v>0</v>
      </c>
    </row>
    <row r="341" spans="1:12">
      <c r="A341">
        <v>3201</v>
      </c>
      <c r="B341" t="s">
        <v>238</v>
      </c>
      <c r="C341" t="s">
        <v>216</v>
      </c>
      <c r="D341" t="str">
        <f>LEFT(LumberVolume[[#This Row],[Partner]],10)&amp;" "&amp;LEFT(LumberVolume[[#This Row],[Species]],10)</f>
        <v>New Zealan White Oak</v>
      </c>
      <c r="E341" t="s">
        <v>211</v>
      </c>
      <c r="F341" s="1">
        <v>1393</v>
      </c>
      <c r="G341" s="1">
        <v>2794</v>
      </c>
      <c r="H341" s="1">
        <v>3756</v>
      </c>
      <c r="I341" s="1">
        <v>1217</v>
      </c>
      <c r="J341" s="1">
        <v>1821</v>
      </c>
      <c r="K341" s="1">
        <v>1316</v>
      </c>
      <c r="L341">
        <v>-28</v>
      </c>
    </row>
    <row r="342" spans="1:12">
      <c r="A342">
        <v>3202</v>
      </c>
      <c r="B342" t="s">
        <v>238</v>
      </c>
      <c r="C342" t="s">
        <v>218</v>
      </c>
      <c r="D342" t="str">
        <f>LEFT(LumberVolume[[#This Row],[Partner]],10)&amp;" "&amp;LEFT(LumberVolume[[#This Row],[Species]],10)</f>
        <v>New Zealan Ash</v>
      </c>
      <c r="E342" t="s">
        <v>211</v>
      </c>
      <c r="F342" s="1">
        <v>692</v>
      </c>
      <c r="G342" s="1">
        <v>1415</v>
      </c>
      <c r="H342" s="1">
        <v>1747</v>
      </c>
      <c r="I342" s="1">
        <v>1566</v>
      </c>
      <c r="J342" s="1">
        <v>1197</v>
      </c>
      <c r="K342" s="1">
        <v>1154</v>
      </c>
      <c r="L342">
        <v>-4</v>
      </c>
    </row>
    <row r="343" spans="1:12">
      <c r="A343">
        <v>3203</v>
      </c>
      <c r="B343" t="s">
        <v>238</v>
      </c>
      <c r="C343" t="s">
        <v>214</v>
      </c>
      <c r="D343" t="str">
        <f>LEFT(LumberVolume[[#This Row],[Partner]],10)&amp;" "&amp;LEFT(LumberVolume[[#This Row],[Species]],10)</f>
        <v>New Zealan Red Oak</v>
      </c>
      <c r="E343" t="s">
        <v>211</v>
      </c>
      <c r="F343" s="1">
        <v>59</v>
      </c>
      <c r="G343" s="1">
        <v>118</v>
      </c>
      <c r="H343" s="1">
        <v>165</v>
      </c>
      <c r="I343" s="1">
        <v>364</v>
      </c>
      <c r="J343" s="1">
        <v>91</v>
      </c>
      <c r="K343" s="1">
        <v>591</v>
      </c>
      <c r="L343">
        <v>549</v>
      </c>
    </row>
    <row r="344" spans="1:12">
      <c r="A344">
        <v>3204</v>
      </c>
      <c r="B344" t="s">
        <v>238</v>
      </c>
      <c r="C344" t="s">
        <v>222</v>
      </c>
      <c r="D344" t="str">
        <f>LEFT(LumberVolume[[#This Row],[Partner]],10)&amp;" "&amp;LEFT(LumberVolume[[#This Row],[Species]],10)</f>
        <v>New Zealan Hickory</v>
      </c>
      <c r="E344" t="s">
        <v>211</v>
      </c>
      <c r="F344" s="1">
        <v>0</v>
      </c>
      <c r="G344" s="1">
        <v>26</v>
      </c>
      <c r="H344" s="1">
        <v>40</v>
      </c>
      <c r="I344" s="1">
        <v>174</v>
      </c>
      <c r="J344" s="1">
        <v>67</v>
      </c>
      <c r="K344" s="1">
        <v>64</v>
      </c>
      <c r="L344">
        <v>-4</v>
      </c>
    </row>
    <row r="345" spans="1:12">
      <c r="A345">
        <v>3205</v>
      </c>
      <c r="B345" t="s">
        <v>238</v>
      </c>
      <c r="C345" t="s">
        <v>217</v>
      </c>
      <c r="D345" t="str">
        <f>LEFT(LumberVolume[[#This Row],[Partner]],10)&amp;" "&amp;LEFT(LumberVolume[[#This Row],[Species]],10)</f>
        <v>New Zealan Walnut</v>
      </c>
      <c r="E345" t="s">
        <v>211</v>
      </c>
      <c r="F345" s="1">
        <v>9</v>
      </c>
      <c r="G345" s="1">
        <v>62</v>
      </c>
      <c r="H345" s="1">
        <v>0</v>
      </c>
      <c r="I345" s="1">
        <v>19</v>
      </c>
      <c r="J345" s="1">
        <v>101</v>
      </c>
      <c r="K345" s="1">
        <v>59</v>
      </c>
      <c r="L345">
        <v>-42</v>
      </c>
    </row>
    <row r="346" spans="1:12">
      <c r="A346">
        <v>3206</v>
      </c>
      <c r="B346" t="s">
        <v>238</v>
      </c>
      <c r="C346" t="s">
        <v>220</v>
      </c>
      <c r="D346" t="str">
        <f>LEFT(LumberVolume[[#This Row],[Partner]],10)&amp;" "&amp;LEFT(LumberVolume[[#This Row],[Species]],10)</f>
        <v>New Zealan Maple</v>
      </c>
      <c r="E346" t="s">
        <v>211</v>
      </c>
      <c r="F346" s="1">
        <v>14</v>
      </c>
      <c r="G346" s="1">
        <v>10</v>
      </c>
      <c r="H346" s="1">
        <v>0</v>
      </c>
      <c r="I346" s="1">
        <v>39</v>
      </c>
      <c r="J346" s="1">
        <v>156</v>
      </c>
      <c r="K346" s="1">
        <v>36</v>
      </c>
      <c r="L346">
        <v>-77</v>
      </c>
    </row>
    <row r="347" spans="1:12">
      <c r="A347">
        <v>3207</v>
      </c>
      <c r="B347" t="s">
        <v>238</v>
      </c>
      <c r="C347" t="s">
        <v>219</v>
      </c>
      <c r="D347" t="str">
        <f>LEFT(LumberVolume[[#This Row],[Partner]],10)&amp;" "&amp;LEFT(LumberVolume[[#This Row],[Species]],10)</f>
        <v>New Zealan Yellow Pop</v>
      </c>
      <c r="E347" t="s">
        <v>211</v>
      </c>
      <c r="F347" s="1">
        <v>82</v>
      </c>
      <c r="G347" s="1">
        <v>9</v>
      </c>
      <c r="H347" s="1">
        <v>0</v>
      </c>
      <c r="I347" s="1">
        <v>15</v>
      </c>
      <c r="J347" s="1">
        <v>0</v>
      </c>
      <c r="K347" s="1">
        <v>10</v>
      </c>
    </row>
    <row r="348" spans="1:12">
      <c r="A348">
        <v>3208</v>
      </c>
      <c r="B348" t="s">
        <v>238</v>
      </c>
      <c r="C348" t="s">
        <v>215</v>
      </c>
      <c r="D348" t="str">
        <f>LEFT(LumberVolume[[#This Row],[Partner]],10)&amp;" "&amp;LEFT(LumberVolume[[#This Row],[Species]],10)</f>
        <v>New Zealan Cherry</v>
      </c>
      <c r="E348" t="s">
        <v>211</v>
      </c>
      <c r="F348" s="1">
        <v>0</v>
      </c>
      <c r="G348" s="1">
        <v>0</v>
      </c>
      <c r="H348" s="1">
        <v>2</v>
      </c>
      <c r="I348" s="1">
        <v>15</v>
      </c>
      <c r="J348" s="1">
        <v>0</v>
      </c>
      <c r="K348" s="1">
        <v>0</v>
      </c>
    </row>
    <row r="349" spans="1:12">
      <c r="A349">
        <v>3209</v>
      </c>
      <c r="B349" t="s">
        <v>238</v>
      </c>
      <c r="C349" t="s">
        <v>223</v>
      </c>
      <c r="D349" t="str">
        <f>LEFT(LumberVolume[[#This Row],[Partner]],10)&amp;" "&amp;LEFT(LumberVolume[[#This Row],[Species]],10)</f>
        <v>New Zealan Other Temp</v>
      </c>
      <c r="E349" t="s">
        <v>211</v>
      </c>
      <c r="F349" s="1">
        <v>3</v>
      </c>
      <c r="G349" s="1">
        <v>0</v>
      </c>
      <c r="H349" s="1">
        <v>0</v>
      </c>
      <c r="I349" s="1">
        <v>0</v>
      </c>
      <c r="J349" s="1">
        <v>0</v>
      </c>
      <c r="K349" s="1">
        <v>0</v>
      </c>
    </row>
    <row r="350" spans="1:12">
      <c r="A350">
        <v>3210</v>
      </c>
      <c r="B350" t="s">
        <v>238</v>
      </c>
      <c r="C350" t="s">
        <v>226</v>
      </c>
      <c r="D350" t="str">
        <f>LEFT(LumberVolume[[#This Row],[Partner]],10)&amp;" "&amp;LEFT(LumberVolume[[#This Row],[Species]],10)</f>
        <v>New Zealan Tropical</v>
      </c>
      <c r="E350" t="s">
        <v>211</v>
      </c>
      <c r="F350" s="1">
        <v>0</v>
      </c>
      <c r="G350" s="1">
        <v>19</v>
      </c>
      <c r="H350" s="1">
        <v>0</v>
      </c>
      <c r="I350" s="1">
        <v>0</v>
      </c>
      <c r="J350" s="1">
        <v>0</v>
      </c>
      <c r="K350" s="1">
        <v>0</v>
      </c>
    </row>
    <row r="351" spans="1:12">
      <c r="A351">
        <v>3301</v>
      </c>
      <c r="B351" t="s">
        <v>239</v>
      </c>
      <c r="C351" t="s">
        <v>216</v>
      </c>
      <c r="D351" t="str">
        <f>LEFT(LumberVolume[[#This Row],[Partner]],10)&amp;" "&amp;LEFT(LumberVolume[[#This Row],[Species]],10)</f>
        <v>Norway White Oak</v>
      </c>
      <c r="E351" t="s">
        <v>211</v>
      </c>
      <c r="F351" s="1">
        <v>3156</v>
      </c>
      <c r="G351" s="1">
        <v>7898</v>
      </c>
      <c r="H351" s="1">
        <v>10981</v>
      </c>
      <c r="I351" s="1">
        <v>1903</v>
      </c>
      <c r="J351" s="1">
        <v>3165</v>
      </c>
      <c r="K351" s="1">
        <v>2746</v>
      </c>
      <c r="L351">
        <v>-13</v>
      </c>
    </row>
    <row r="352" spans="1:12">
      <c r="A352">
        <v>3302</v>
      </c>
      <c r="B352" t="s">
        <v>239</v>
      </c>
      <c r="C352" t="s">
        <v>214</v>
      </c>
      <c r="D352" t="str">
        <f>LEFT(LumberVolume[[#This Row],[Partner]],10)&amp;" "&amp;LEFT(LumberVolume[[#This Row],[Species]],10)</f>
        <v>Norway Red Oak</v>
      </c>
      <c r="E352" t="s">
        <v>211</v>
      </c>
      <c r="F352" s="1">
        <v>29</v>
      </c>
      <c r="G352" s="1">
        <v>140</v>
      </c>
      <c r="H352" s="1">
        <v>57</v>
      </c>
      <c r="I352" s="1">
        <v>41</v>
      </c>
      <c r="J352" s="1">
        <v>477</v>
      </c>
      <c r="K352" s="1">
        <v>308</v>
      </c>
      <c r="L352">
        <v>-35</v>
      </c>
    </row>
    <row r="353" spans="1:12">
      <c r="A353">
        <v>3303</v>
      </c>
      <c r="B353" t="s">
        <v>239</v>
      </c>
      <c r="C353" t="s">
        <v>217</v>
      </c>
      <c r="D353" t="str">
        <f>LEFT(LumberVolume[[#This Row],[Partner]],10)&amp;" "&amp;LEFT(LumberVolume[[#This Row],[Species]],10)</f>
        <v>Norway Walnut</v>
      </c>
      <c r="E353" t="s">
        <v>211</v>
      </c>
      <c r="F353" s="1">
        <v>7</v>
      </c>
      <c r="G353" s="1">
        <v>2</v>
      </c>
      <c r="H353" s="1">
        <v>0</v>
      </c>
      <c r="I353" s="1">
        <v>0</v>
      </c>
      <c r="J353" s="1">
        <v>79</v>
      </c>
      <c r="K353" s="1">
        <v>93</v>
      </c>
      <c r="L353">
        <v>18</v>
      </c>
    </row>
    <row r="354" spans="1:12">
      <c r="A354">
        <v>3304</v>
      </c>
      <c r="B354" t="s">
        <v>239</v>
      </c>
      <c r="C354" t="s">
        <v>220</v>
      </c>
      <c r="D354" t="str">
        <f>LEFT(LumberVolume[[#This Row],[Partner]],10)&amp;" "&amp;LEFT(LumberVolume[[#This Row],[Species]],10)</f>
        <v>Norway Maple</v>
      </c>
      <c r="E354" t="s">
        <v>211</v>
      </c>
      <c r="F354" s="1">
        <v>0</v>
      </c>
      <c r="G354" s="1">
        <v>0</v>
      </c>
      <c r="H354" s="1">
        <v>0</v>
      </c>
      <c r="I354" s="1">
        <v>7</v>
      </c>
      <c r="J354" s="1">
        <v>0</v>
      </c>
      <c r="K354" s="1">
        <v>0</v>
      </c>
    </row>
    <row r="355" spans="1:12">
      <c r="A355">
        <v>3305</v>
      </c>
      <c r="B355" t="s">
        <v>239</v>
      </c>
      <c r="C355" t="s">
        <v>215</v>
      </c>
      <c r="D355" t="str">
        <f>LEFT(LumberVolume[[#This Row],[Partner]],10)&amp;" "&amp;LEFT(LumberVolume[[#This Row],[Species]],10)</f>
        <v>Norway Cherry</v>
      </c>
      <c r="E355" t="s">
        <v>211</v>
      </c>
      <c r="F355" s="1">
        <v>0</v>
      </c>
      <c r="G355" s="1">
        <v>0</v>
      </c>
      <c r="H355" s="1">
        <v>0</v>
      </c>
      <c r="I355" s="1">
        <v>0</v>
      </c>
      <c r="J355" s="1">
        <v>5</v>
      </c>
      <c r="K355" s="1">
        <v>0</v>
      </c>
    </row>
    <row r="356" spans="1:12">
      <c r="A356">
        <v>3306</v>
      </c>
      <c r="B356" t="s">
        <v>239</v>
      </c>
      <c r="C356" t="s">
        <v>219</v>
      </c>
      <c r="D356" t="str">
        <f>LEFT(LumberVolume[[#This Row],[Partner]],10)&amp;" "&amp;LEFT(LumberVolume[[#This Row],[Species]],10)</f>
        <v>Norway Yellow Pop</v>
      </c>
      <c r="E356" t="s">
        <v>211</v>
      </c>
      <c r="F356" s="1">
        <v>13</v>
      </c>
      <c r="G356" s="1">
        <v>0</v>
      </c>
      <c r="H356" s="1">
        <v>0</v>
      </c>
      <c r="I356" s="1">
        <v>0</v>
      </c>
      <c r="J356" s="1">
        <v>0</v>
      </c>
      <c r="K356" s="1">
        <v>0</v>
      </c>
    </row>
    <row r="357" spans="1:12">
      <c r="A357">
        <v>3307</v>
      </c>
      <c r="B357" t="s">
        <v>239</v>
      </c>
      <c r="C357" t="s">
        <v>218</v>
      </c>
      <c r="D357" t="str">
        <f>LEFT(LumberVolume[[#This Row],[Partner]],10)&amp;" "&amp;LEFT(LumberVolume[[#This Row],[Species]],10)</f>
        <v>Norway Ash</v>
      </c>
      <c r="E357" t="s">
        <v>211</v>
      </c>
      <c r="F357" s="1">
        <v>189</v>
      </c>
      <c r="G357" s="1">
        <v>255</v>
      </c>
      <c r="H357" s="1">
        <v>0</v>
      </c>
      <c r="I357" s="1">
        <v>54</v>
      </c>
      <c r="J357" s="1">
        <v>0</v>
      </c>
      <c r="K357" s="1">
        <v>0</v>
      </c>
    </row>
    <row r="358" spans="1:12">
      <c r="A358">
        <v>3308</v>
      </c>
      <c r="B358" t="s">
        <v>239</v>
      </c>
      <c r="C358" t="s">
        <v>223</v>
      </c>
      <c r="D358" t="str">
        <f>LEFT(LumberVolume[[#This Row],[Partner]],10)&amp;" "&amp;LEFT(LumberVolume[[#This Row],[Species]],10)</f>
        <v>Norway Other Temp</v>
      </c>
      <c r="E358" t="s">
        <v>211</v>
      </c>
      <c r="F358" s="1">
        <v>0</v>
      </c>
      <c r="G358" s="1">
        <v>0</v>
      </c>
      <c r="H358" s="1">
        <v>0</v>
      </c>
      <c r="I358" s="1">
        <v>6</v>
      </c>
      <c r="J358" s="1">
        <v>37</v>
      </c>
      <c r="K358" s="1">
        <v>0</v>
      </c>
    </row>
    <row r="359" spans="1:12">
      <c r="A359">
        <v>3309</v>
      </c>
      <c r="B359" t="s">
        <v>239</v>
      </c>
      <c r="C359" t="s">
        <v>226</v>
      </c>
      <c r="D359" t="str">
        <f>LEFT(LumberVolume[[#This Row],[Partner]],10)&amp;" "&amp;LEFT(LumberVolume[[#This Row],[Species]],10)</f>
        <v>Norway Tropical</v>
      </c>
      <c r="E359" t="s">
        <v>211</v>
      </c>
      <c r="F359" s="1">
        <v>0</v>
      </c>
      <c r="G359" s="1">
        <v>0</v>
      </c>
      <c r="H359" s="1">
        <v>15</v>
      </c>
      <c r="I359" s="1">
        <v>0</v>
      </c>
      <c r="J359" s="1">
        <v>0</v>
      </c>
      <c r="K359" s="1">
        <v>0</v>
      </c>
    </row>
    <row r="360" spans="1:12">
      <c r="A360">
        <v>3401</v>
      </c>
      <c r="B360" t="s">
        <v>78</v>
      </c>
      <c r="C360" t="s">
        <v>216</v>
      </c>
      <c r="D360" t="str">
        <f>LEFT(LumberVolume[[#This Row],[Partner]],10)&amp;" "&amp;LEFT(LumberVolume[[#This Row],[Species]],10)</f>
        <v>Denmark White Oak</v>
      </c>
      <c r="E360" t="s">
        <v>211</v>
      </c>
      <c r="F360" s="1">
        <v>4424</v>
      </c>
      <c r="G360" s="1">
        <v>2349</v>
      </c>
      <c r="H360" s="1">
        <v>2508</v>
      </c>
      <c r="I360" s="1">
        <v>1944</v>
      </c>
      <c r="J360" s="1">
        <v>2142</v>
      </c>
      <c r="K360" s="1">
        <v>2098</v>
      </c>
      <c r="L360">
        <v>-2</v>
      </c>
    </row>
    <row r="361" spans="1:12">
      <c r="A361">
        <v>3402</v>
      </c>
      <c r="B361" t="s">
        <v>78</v>
      </c>
      <c r="C361" t="s">
        <v>214</v>
      </c>
      <c r="D361" t="str">
        <f>LEFT(LumberVolume[[#This Row],[Partner]],10)&amp;" "&amp;LEFT(LumberVolume[[#This Row],[Species]],10)</f>
        <v>Denmark Red Oak</v>
      </c>
      <c r="E361" t="s">
        <v>211</v>
      </c>
      <c r="F361" s="1">
        <v>132</v>
      </c>
      <c r="G361" s="1">
        <v>267</v>
      </c>
      <c r="H361" s="1">
        <v>172</v>
      </c>
      <c r="I361" s="1">
        <v>361</v>
      </c>
      <c r="J361" s="1">
        <v>446</v>
      </c>
      <c r="K361" s="1">
        <v>456</v>
      </c>
      <c r="L361">
        <v>2</v>
      </c>
    </row>
    <row r="362" spans="1:12">
      <c r="A362">
        <v>3403</v>
      </c>
      <c r="B362" t="s">
        <v>78</v>
      </c>
      <c r="C362" t="s">
        <v>223</v>
      </c>
      <c r="D362" t="str">
        <f>LEFT(LumberVolume[[#This Row],[Partner]],10)&amp;" "&amp;LEFT(LumberVolume[[#This Row],[Species]],10)</f>
        <v>Denmark Other Temp</v>
      </c>
      <c r="E362" t="s">
        <v>211</v>
      </c>
      <c r="F362" s="1">
        <v>0</v>
      </c>
      <c r="G362" s="1">
        <v>0</v>
      </c>
      <c r="H362" s="1">
        <v>84</v>
      </c>
      <c r="I362" s="1">
        <v>213</v>
      </c>
      <c r="J362" s="1">
        <v>0</v>
      </c>
      <c r="K362" s="1">
        <v>270</v>
      </c>
    </row>
    <row r="363" spans="1:12">
      <c r="A363">
        <v>3404</v>
      </c>
      <c r="B363" t="s">
        <v>78</v>
      </c>
      <c r="C363" t="s">
        <v>217</v>
      </c>
      <c r="D363" t="str">
        <f>LEFT(LumberVolume[[#This Row],[Partner]],10)&amp;" "&amp;LEFT(LumberVolume[[#This Row],[Species]],10)</f>
        <v>Denmark Walnut</v>
      </c>
      <c r="E363" t="s">
        <v>211</v>
      </c>
      <c r="F363" s="1">
        <v>318</v>
      </c>
      <c r="G363" s="1">
        <v>362</v>
      </c>
      <c r="H363" s="1">
        <v>611</v>
      </c>
      <c r="I363" s="1">
        <v>120</v>
      </c>
      <c r="J363" s="1">
        <v>310</v>
      </c>
      <c r="K363" s="1">
        <v>222</v>
      </c>
      <c r="L363">
        <v>-28</v>
      </c>
    </row>
    <row r="364" spans="1:12">
      <c r="A364">
        <v>3405</v>
      </c>
      <c r="B364" t="s">
        <v>78</v>
      </c>
      <c r="C364" t="s">
        <v>218</v>
      </c>
      <c r="D364" t="str">
        <f>LEFT(LumberVolume[[#This Row],[Partner]],10)&amp;" "&amp;LEFT(LumberVolume[[#This Row],[Species]],10)</f>
        <v>Denmark Ash</v>
      </c>
      <c r="E364" t="s">
        <v>211</v>
      </c>
      <c r="F364" s="1">
        <v>14</v>
      </c>
      <c r="G364" s="1">
        <v>190</v>
      </c>
      <c r="H364" s="1">
        <v>581</v>
      </c>
      <c r="I364" s="1">
        <v>267</v>
      </c>
      <c r="J364" s="1">
        <v>0</v>
      </c>
      <c r="K364" s="1">
        <v>99</v>
      </c>
    </row>
    <row r="365" spans="1:12">
      <c r="A365">
        <v>3406</v>
      </c>
      <c r="B365" t="s">
        <v>78</v>
      </c>
      <c r="C365" t="s">
        <v>220</v>
      </c>
      <c r="D365" t="str">
        <f>LEFT(LumberVolume[[#This Row],[Partner]],10)&amp;" "&amp;LEFT(LumberVolume[[#This Row],[Species]],10)</f>
        <v>Denmark Maple</v>
      </c>
      <c r="E365" t="s">
        <v>211</v>
      </c>
      <c r="F365" s="1">
        <v>0</v>
      </c>
      <c r="G365" s="1">
        <v>0</v>
      </c>
      <c r="H365" s="1">
        <v>27</v>
      </c>
      <c r="I365" s="1">
        <v>0</v>
      </c>
      <c r="J365" s="1">
        <v>0</v>
      </c>
      <c r="K365" s="1">
        <v>0</v>
      </c>
    </row>
    <row r="366" spans="1:12">
      <c r="A366">
        <v>3407</v>
      </c>
      <c r="B366" t="s">
        <v>78</v>
      </c>
      <c r="C366" t="s">
        <v>221</v>
      </c>
      <c r="D366" t="str">
        <f>LEFT(LumberVolume[[#This Row],[Partner]],10)&amp;" "&amp;LEFT(LumberVolume[[#This Row],[Species]],10)</f>
        <v>Denmark Western Re</v>
      </c>
      <c r="E366" t="s">
        <v>211</v>
      </c>
      <c r="F366" s="1">
        <v>20</v>
      </c>
      <c r="G366" s="1">
        <v>0</v>
      </c>
      <c r="H366" s="1">
        <v>0</v>
      </c>
      <c r="I366" s="1">
        <v>0</v>
      </c>
      <c r="J366" s="1">
        <v>0</v>
      </c>
      <c r="K366" s="1">
        <v>0</v>
      </c>
    </row>
    <row r="367" spans="1:12">
      <c r="A367">
        <v>3408</v>
      </c>
      <c r="B367" t="s">
        <v>78</v>
      </c>
      <c r="C367" t="s">
        <v>215</v>
      </c>
      <c r="D367" t="str">
        <f>LEFT(LumberVolume[[#This Row],[Partner]],10)&amp;" "&amp;LEFT(LumberVolume[[#This Row],[Species]],10)</f>
        <v>Denmark Cherry</v>
      </c>
      <c r="E367" t="s">
        <v>211</v>
      </c>
      <c r="F367" s="1">
        <v>0</v>
      </c>
      <c r="G367" s="1">
        <v>0</v>
      </c>
      <c r="H367" s="1">
        <v>21</v>
      </c>
      <c r="I367" s="1">
        <v>0</v>
      </c>
      <c r="J367" s="1">
        <v>28</v>
      </c>
      <c r="K367" s="1">
        <v>0</v>
      </c>
    </row>
    <row r="368" spans="1:12">
      <c r="A368">
        <v>3409</v>
      </c>
      <c r="B368" t="s">
        <v>78</v>
      </c>
      <c r="C368" t="s">
        <v>219</v>
      </c>
      <c r="D368" t="str">
        <f>LEFT(LumberVolume[[#This Row],[Partner]],10)&amp;" "&amp;LEFT(LumberVolume[[#This Row],[Species]],10)</f>
        <v>Denmark Yellow Pop</v>
      </c>
      <c r="E368" t="s">
        <v>211</v>
      </c>
      <c r="F368" s="1">
        <v>0</v>
      </c>
      <c r="G368" s="1">
        <v>98</v>
      </c>
      <c r="H368" s="1">
        <v>0</v>
      </c>
      <c r="I368" s="1">
        <v>0</v>
      </c>
      <c r="J368" s="1">
        <v>39</v>
      </c>
      <c r="K368" s="1">
        <v>0</v>
      </c>
    </row>
    <row r="369" spans="1:12">
      <c r="A369">
        <v>3410</v>
      </c>
      <c r="B369" t="s">
        <v>78</v>
      </c>
      <c r="C369" t="s">
        <v>222</v>
      </c>
      <c r="D369" t="str">
        <f>LEFT(LumberVolume[[#This Row],[Partner]],10)&amp;" "&amp;LEFT(LumberVolume[[#This Row],[Species]],10)</f>
        <v>Denmark Hickory</v>
      </c>
      <c r="E369" t="s">
        <v>211</v>
      </c>
      <c r="F369" s="1">
        <v>0</v>
      </c>
      <c r="G369" s="1">
        <v>0</v>
      </c>
      <c r="H369" s="1">
        <v>67</v>
      </c>
      <c r="I369" s="1">
        <v>24</v>
      </c>
      <c r="J369" s="1">
        <v>17</v>
      </c>
      <c r="K369" s="1">
        <v>0</v>
      </c>
    </row>
    <row r="370" spans="1:12">
      <c r="A370">
        <v>3501</v>
      </c>
      <c r="B370" t="s">
        <v>77</v>
      </c>
      <c r="C370" t="s">
        <v>216</v>
      </c>
      <c r="D370" t="str">
        <f>LEFT(LumberVolume[[#This Row],[Partner]],10)&amp;" "&amp;LEFT(LumberVolume[[#This Row],[Species]],10)</f>
        <v>Netherland White Oak</v>
      </c>
      <c r="E370" t="s">
        <v>211</v>
      </c>
      <c r="F370" s="1">
        <v>613</v>
      </c>
      <c r="G370" s="1">
        <v>884</v>
      </c>
      <c r="H370" s="1">
        <v>786</v>
      </c>
      <c r="I370" s="1">
        <v>248</v>
      </c>
      <c r="J370" s="1">
        <v>628</v>
      </c>
      <c r="K370" s="1">
        <v>1250</v>
      </c>
      <c r="L370">
        <v>99</v>
      </c>
    </row>
    <row r="371" spans="1:12">
      <c r="A371">
        <v>3502</v>
      </c>
      <c r="B371" t="s">
        <v>77</v>
      </c>
      <c r="C371" t="s">
        <v>217</v>
      </c>
      <c r="D371" t="str">
        <f>LEFT(LumberVolume[[#This Row],[Partner]],10)&amp;" "&amp;LEFT(LumberVolume[[#This Row],[Species]],10)</f>
        <v>Netherland Walnut</v>
      </c>
      <c r="E371" t="s">
        <v>211</v>
      </c>
      <c r="F371" s="1">
        <v>250</v>
      </c>
      <c r="G371" s="1">
        <v>500</v>
      </c>
      <c r="H371" s="1">
        <v>735</v>
      </c>
      <c r="I371" s="1">
        <v>283</v>
      </c>
      <c r="J371" s="1">
        <v>749</v>
      </c>
      <c r="K371" s="1">
        <v>614</v>
      </c>
      <c r="L371">
        <v>-18</v>
      </c>
    </row>
    <row r="372" spans="1:12">
      <c r="A372">
        <v>3503</v>
      </c>
      <c r="B372" t="s">
        <v>77</v>
      </c>
      <c r="C372" t="s">
        <v>219</v>
      </c>
      <c r="D372" t="str">
        <f>LEFT(LumberVolume[[#This Row],[Partner]],10)&amp;" "&amp;LEFT(LumberVolume[[#This Row],[Species]],10)</f>
        <v>Netherland Yellow Pop</v>
      </c>
      <c r="E372" t="s">
        <v>211</v>
      </c>
      <c r="F372" s="1">
        <v>550</v>
      </c>
      <c r="G372" s="1">
        <v>848</v>
      </c>
      <c r="H372" s="1">
        <v>889</v>
      </c>
      <c r="I372" s="1">
        <v>336</v>
      </c>
      <c r="J372" s="1">
        <v>603</v>
      </c>
      <c r="K372" s="1">
        <v>340</v>
      </c>
      <c r="L372">
        <v>-44</v>
      </c>
    </row>
    <row r="373" spans="1:12">
      <c r="A373">
        <v>3504</v>
      </c>
      <c r="B373" t="s">
        <v>77</v>
      </c>
      <c r="C373" t="s">
        <v>223</v>
      </c>
      <c r="D373" t="str">
        <f>LEFT(LumberVolume[[#This Row],[Partner]],10)&amp;" "&amp;LEFT(LumberVolume[[#This Row],[Species]],10)</f>
        <v>Netherland Other Temp</v>
      </c>
      <c r="E373" t="s">
        <v>211</v>
      </c>
      <c r="F373" s="1">
        <v>369</v>
      </c>
      <c r="G373" s="1">
        <v>389</v>
      </c>
      <c r="H373" s="1">
        <v>89</v>
      </c>
      <c r="I373" s="1">
        <v>191</v>
      </c>
      <c r="J373" s="1">
        <v>314</v>
      </c>
      <c r="K373" s="1">
        <v>306</v>
      </c>
      <c r="L373">
        <v>-3</v>
      </c>
    </row>
    <row r="374" spans="1:12">
      <c r="A374">
        <v>3505</v>
      </c>
      <c r="B374" t="s">
        <v>77</v>
      </c>
      <c r="C374" t="s">
        <v>214</v>
      </c>
      <c r="D374" t="str">
        <f>LEFT(LumberVolume[[#This Row],[Partner]],10)&amp;" "&amp;LEFT(LumberVolume[[#This Row],[Species]],10)</f>
        <v>Netherland Red Oak</v>
      </c>
      <c r="E374" t="s">
        <v>211</v>
      </c>
      <c r="F374" s="1">
        <v>229</v>
      </c>
      <c r="G374" s="1">
        <v>60</v>
      </c>
      <c r="H374" s="1">
        <v>521</v>
      </c>
      <c r="I374" s="1">
        <v>507</v>
      </c>
      <c r="J374" s="1">
        <v>459</v>
      </c>
      <c r="K374" s="1">
        <v>256</v>
      </c>
      <c r="L374">
        <v>-44</v>
      </c>
    </row>
    <row r="375" spans="1:12">
      <c r="A375">
        <v>3506</v>
      </c>
      <c r="B375" t="s">
        <v>77</v>
      </c>
      <c r="C375" t="s">
        <v>218</v>
      </c>
      <c r="D375" t="str">
        <f>LEFT(LumberVolume[[#This Row],[Partner]],10)&amp;" "&amp;LEFT(LumberVolume[[#This Row],[Species]],10)</f>
        <v>Netherland Ash</v>
      </c>
      <c r="E375" t="s">
        <v>211</v>
      </c>
      <c r="F375" s="1">
        <v>193</v>
      </c>
      <c r="G375" s="1">
        <v>592</v>
      </c>
      <c r="H375" s="1">
        <v>137</v>
      </c>
      <c r="I375" s="1">
        <v>456</v>
      </c>
      <c r="J375" s="1">
        <v>587</v>
      </c>
      <c r="K375" s="1">
        <v>50</v>
      </c>
      <c r="L375">
        <v>-91</v>
      </c>
    </row>
    <row r="376" spans="1:12">
      <c r="A376">
        <v>3507</v>
      </c>
      <c r="B376" t="s">
        <v>77</v>
      </c>
      <c r="C376" t="s">
        <v>220</v>
      </c>
      <c r="D376" t="str">
        <f>LEFT(LumberVolume[[#This Row],[Partner]],10)&amp;" "&amp;LEFT(LumberVolume[[#This Row],[Species]],10)</f>
        <v>Netherland Maple</v>
      </c>
      <c r="E376" t="s">
        <v>211</v>
      </c>
      <c r="F376" s="1">
        <v>35</v>
      </c>
      <c r="G376" s="1">
        <v>28</v>
      </c>
      <c r="H376" s="1">
        <v>39</v>
      </c>
      <c r="I376" s="1">
        <v>155</v>
      </c>
      <c r="J376" s="1">
        <v>112</v>
      </c>
      <c r="K376" s="1">
        <v>33</v>
      </c>
      <c r="L376">
        <v>-71</v>
      </c>
    </row>
    <row r="377" spans="1:12">
      <c r="A377">
        <v>3508</v>
      </c>
      <c r="B377" t="s">
        <v>77</v>
      </c>
      <c r="C377" t="s">
        <v>222</v>
      </c>
      <c r="D377" t="str">
        <f>LEFT(LumberVolume[[#This Row],[Partner]],10)&amp;" "&amp;LEFT(LumberVolume[[#This Row],[Species]],10)</f>
        <v>Netherland Hickory</v>
      </c>
      <c r="E377" t="s">
        <v>211</v>
      </c>
      <c r="F377" s="1">
        <v>0</v>
      </c>
      <c r="G377" s="1">
        <v>28</v>
      </c>
      <c r="H377" s="1">
        <v>54</v>
      </c>
      <c r="I377" s="1">
        <v>56</v>
      </c>
      <c r="J377" s="1">
        <v>0</v>
      </c>
      <c r="K377" s="1">
        <v>30</v>
      </c>
    </row>
    <row r="378" spans="1:12">
      <c r="A378">
        <v>3509</v>
      </c>
      <c r="B378" t="s">
        <v>77</v>
      </c>
      <c r="C378" t="s">
        <v>221</v>
      </c>
      <c r="D378" t="str">
        <f>LEFT(LumberVolume[[#This Row],[Partner]],10)&amp;" "&amp;LEFT(LumberVolume[[#This Row],[Species]],10)</f>
        <v>Netherland Western Re</v>
      </c>
      <c r="E378" t="s">
        <v>211</v>
      </c>
      <c r="F378" s="1">
        <v>10</v>
      </c>
      <c r="G378" s="1">
        <v>0</v>
      </c>
      <c r="H378" s="1">
        <v>0</v>
      </c>
      <c r="I378" s="1">
        <v>0</v>
      </c>
      <c r="J378" s="1">
        <v>0</v>
      </c>
      <c r="K378" s="1">
        <v>0</v>
      </c>
    </row>
    <row r="379" spans="1:12">
      <c r="A379">
        <v>3510</v>
      </c>
      <c r="B379" t="s">
        <v>77</v>
      </c>
      <c r="C379" t="s">
        <v>215</v>
      </c>
      <c r="D379" t="str">
        <f>LEFT(LumberVolume[[#This Row],[Partner]],10)&amp;" "&amp;LEFT(LumberVolume[[#This Row],[Species]],10)</f>
        <v>Netherland Cherry</v>
      </c>
      <c r="E379" t="s">
        <v>211</v>
      </c>
      <c r="F379" s="1">
        <v>0</v>
      </c>
      <c r="G379" s="1">
        <v>30</v>
      </c>
      <c r="H379" s="1">
        <v>4</v>
      </c>
      <c r="I379" s="1">
        <v>0</v>
      </c>
      <c r="J379" s="1">
        <v>8</v>
      </c>
      <c r="K379" s="1">
        <v>0</v>
      </c>
    </row>
    <row r="380" spans="1:12">
      <c r="A380">
        <v>3511</v>
      </c>
      <c r="B380" t="s">
        <v>77</v>
      </c>
      <c r="C380" t="s">
        <v>226</v>
      </c>
      <c r="D380" t="str">
        <f>LEFT(LumberVolume[[#This Row],[Partner]],10)&amp;" "&amp;LEFT(LumberVolume[[#This Row],[Species]],10)</f>
        <v>Netherland Tropical</v>
      </c>
      <c r="E380" t="s">
        <v>211</v>
      </c>
      <c r="F380" s="1">
        <v>0</v>
      </c>
      <c r="G380" s="1">
        <v>8</v>
      </c>
      <c r="H380" s="1">
        <v>0</v>
      </c>
      <c r="I380" s="1">
        <v>0</v>
      </c>
      <c r="J380" s="1">
        <v>0</v>
      </c>
      <c r="K380" s="1">
        <v>0</v>
      </c>
    </row>
    <row r="381" spans="1:12">
      <c r="A381">
        <v>3601</v>
      </c>
      <c r="B381" t="s">
        <v>76</v>
      </c>
      <c r="C381" t="s">
        <v>220</v>
      </c>
      <c r="D381" t="str">
        <f>LEFT(LumberVolume[[#This Row],[Partner]],10)&amp;" "&amp;LEFT(LumberVolume[[#This Row],[Species]],10)</f>
        <v>Honduras Maple</v>
      </c>
      <c r="E381" t="s">
        <v>211</v>
      </c>
      <c r="F381" s="1">
        <v>190</v>
      </c>
      <c r="G381" s="1">
        <v>1254</v>
      </c>
      <c r="H381" s="1">
        <v>1486</v>
      </c>
      <c r="I381" s="1">
        <v>1247</v>
      </c>
      <c r="J381" s="1">
        <v>1330</v>
      </c>
      <c r="K381" s="1">
        <v>1846</v>
      </c>
      <c r="L381">
        <v>39</v>
      </c>
    </row>
    <row r="382" spans="1:12">
      <c r="A382">
        <v>3602</v>
      </c>
      <c r="B382" t="s">
        <v>76</v>
      </c>
      <c r="C382" t="s">
        <v>214</v>
      </c>
      <c r="D382" t="str">
        <f>LEFT(LumberVolume[[#This Row],[Partner]],10)&amp;" "&amp;LEFT(LumberVolume[[#This Row],[Species]],10)</f>
        <v>Honduras Red Oak</v>
      </c>
      <c r="E382" t="s">
        <v>211</v>
      </c>
      <c r="F382" s="1">
        <v>840</v>
      </c>
      <c r="G382" s="1">
        <v>1665</v>
      </c>
      <c r="H382" s="1">
        <v>2249</v>
      </c>
      <c r="I382" s="1">
        <v>1822</v>
      </c>
      <c r="J382" s="1">
        <v>1742</v>
      </c>
      <c r="K382" s="1">
        <v>780</v>
      </c>
      <c r="L382">
        <v>-55</v>
      </c>
    </row>
    <row r="383" spans="1:12">
      <c r="A383">
        <v>3603</v>
      </c>
      <c r="B383" t="s">
        <v>76</v>
      </c>
      <c r="C383" t="s">
        <v>215</v>
      </c>
      <c r="D383" t="str">
        <f>LEFT(LumberVolume[[#This Row],[Partner]],10)&amp;" "&amp;LEFT(LumberVolume[[#This Row],[Species]],10)</f>
        <v>Honduras Cherry</v>
      </c>
      <c r="E383" t="s">
        <v>211</v>
      </c>
      <c r="F383" s="1">
        <v>0</v>
      </c>
      <c r="G383" s="1">
        <v>210</v>
      </c>
      <c r="H383" s="1">
        <v>0</v>
      </c>
      <c r="I383" s="1">
        <v>0</v>
      </c>
      <c r="J383" s="1">
        <v>52</v>
      </c>
      <c r="K383" s="1">
        <v>46</v>
      </c>
      <c r="L383">
        <v>-12</v>
      </c>
    </row>
    <row r="384" spans="1:12">
      <c r="A384">
        <v>3604</v>
      </c>
      <c r="B384" t="s">
        <v>76</v>
      </c>
      <c r="C384" t="s">
        <v>226</v>
      </c>
      <c r="D384" t="str">
        <f>LEFT(LumberVolume[[#This Row],[Partner]],10)&amp;" "&amp;LEFT(LumberVolume[[#This Row],[Species]],10)</f>
        <v>Honduras Tropical</v>
      </c>
      <c r="E384" t="s">
        <v>211</v>
      </c>
      <c r="F384" s="1">
        <v>0</v>
      </c>
      <c r="G384" s="1">
        <v>0</v>
      </c>
      <c r="H384" s="1">
        <v>0</v>
      </c>
      <c r="I384" s="1">
        <v>0</v>
      </c>
      <c r="J384" s="1">
        <v>22</v>
      </c>
      <c r="K384" s="1">
        <v>11</v>
      </c>
      <c r="L384">
        <v>-50</v>
      </c>
    </row>
    <row r="385" spans="1:12">
      <c r="A385">
        <v>3605</v>
      </c>
      <c r="B385" t="s">
        <v>76</v>
      </c>
      <c r="C385" t="s">
        <v>216</v>
      </c>
      <c r="D385" t="str">
        <f>LEFT(LumberVolume[[#This Row],[Partner]],10)&amp;" "&amp;LEFT(LumberVolume[[#This Row],[Species]],10)</f>
        <v>Honduras White Oak</v>
      </c>
      <c r="E385" t="s">
        <v>211</v>
      </c>
      <c r="F385" s="1">
        <v>26</v>
      </c>
      <c r="G385" s="1">
        <v>778</v>
      </c>
      <c r="H385" s="1">
        <v>461</v>
      </c>
      <c r="I385" s="1">
        <v>0</v>
      </c>
      <c r="J385" s="1">
        <v>78</v>
      </c>
      <c r="K385" s="1">
        <v>0</v>
      </c>
    </row>
    <row r="386" spans="1:12">
      <c r="A386">
        <v>3606</v>
      </c>
      <c r="B386" t="s">
        <v>76</v>
      </c>
      <c r="C386" t="s">
        <v>225</v>
      </c>
      <c r="D386" t="str">
        <f>LEFT(LumberVolume[[#This Row],[Partner]],10)&amp;" "&amp;LEFT(LumberVolume[[#This Row],[Species]],10)</f>
        <v>Honduras Birch</v>
      </c>
      <c r="E386" t="s">
        <v>211</v>
      </c>
      <c r="F386" s="1">
        <v>96</v>
      </c>
      <c r="G386" s="1">
        <v>226</v>
      </c>
      <c r="H386" s="1">
        <v>84</v>
      </c>
      <c r="I386" s="1">
        <v>0</v>
      </c>
      <c r="J386" s="1">
        <v>0</v>
      </c>
      <c r="K386" s="1">
        <v>0</v>
      </c>
    </row>
    <row r="387" spans="1:12">
      <c r="A387">
        <v>3607</v>
      </c>
      <c r="B387" t="s">
        <v>76</v>
      </c>
      <c r="C387" t="s">
        <v>223</v>
      </c>
      <c r="D387" t="str">
        <f>LEFT(LumberVolume[[#This Row],[Partner]],10)&amp;" "&amp;LEFT(LumberVolume[[#This Row],[Species]],10)</f>
        <v>Honduras Other Temp</v>
      </c>
      <c r="E387" t="s">
        <v>211</v>
      </c>
      <c r="F387" s="1">
        <v>0</v>
      </c>
      <c r="G387" s="1">
        <v>0</v>
      </c>
      <c r="H387" s="1">
        <v>0</v>
      </c>
      <c r="I387" s="1">
        <v>0</v>
      </c>
      <c r="J387" s="1">
        <v>33</v>
      </c>
      <c r="K387" s="1">
        <v>0</v>
      </c>
    </row>
    <row r="388" spans="1:12">
      <c r="A388">
        <v>3701</v>
      </c>
      <c r="B388" t="s">
        <v>72</v>
      </c>
      <c r="C388" t="s">
        <v>214</v>
      </c>
      <c r="D388" t="str">
        <f>LEFT(LumberVolume[[#This Row],[Partner]],10)&amp;" "&amp;LEFT(LumberVolume[[#This Row],[Species]],10)</f>
        <v>Chile Red Oak</v>
      </c>
      <c r="E388" t="s">
        <v>211</v>
      </c>
      <c r="F388" s="1">
        <v>84</v>
      </c>
      <c r="G388" s="1">
        <v>189</v>
      </c>
      <c r="H388" s="1">
        <v>349</v>
      </c>
      <c r="I388" s="1">
        <v>209</v>
      </c>
      <c r="J388" s="1">
        <v>269</v>
      </c>
      <c r="K388" s="1">
        <v>2040</v>
      </c>
      <c r="L388">
        <v>658</v>
      </c>
    </row>
    <row r="389" spans="1:12">
      <c r="A389">
        <v>3702</v>
      </c>
      <c r="B389" t="s">
        <v>72</v>
      </c>
      <c r="C389" t="s">
        <v>219</v>
      </c>
      <c r="D389" t="str">
        <f>LEFT(LumberVolume[[#This Row],[Partner]],10)&amp;" "&amp;LEFT(LumberVolume[[#This Row],[Species]],10)</f>
        <v>Chile Yellow Pop</v>
      </c>
      <c r="E389" t="s">
        <v>211</v>
      </c>
      <c r="F389" s="1">
        <v>0</v>
      </c>
      <c r="G389" s="1">
        <v>4</v>
      </c>
      <c r="H389" s="1">
        <v>0</v>
      </c>
      <c r="I389" s="1">
        <v>0</v>
      </c>
      <c r="J389" s="1">
        <v>65</v>
      </c>
      <c r="K389" s="1">
        <v>265</v>
      </c>
      <c r="L389">
        <v>308</v>
      </c>
    </row>
    <row r="390" spans="1:12">
      <c r="A390">
        <v>3703</v>
      </c>
      <c r="B390" t="s">
        <v>72</v>
      </c>
      <c r="C390" t="s">
        <v>218</v>
      </c>
      <c r="D390" t="str">
        <f>LEFT(LumberVolume[[#This Row],[Partner]],10)&amp;" "&amp;LEFT(LumberVolume[[#This Row],[Species]],10)</f>
        <v>Chile Ash</v>
      </c>
      <c r="E390" t="s">
        <v>211</v>
      </c>
      <c r="F390" s="1">
        <v>30</v>
      </c>
      <c r="G390" s="1">
        <v>3</v>
      </c>
      <c r="H390" s="1">
        <v>0</v>
      </c>
      <c r="I390" s="1">
        <v>0</v>
      </c>
      <c r="J390" s="1">
        <v>18</v>
      </c>
      <c r="K390" s="1">
        <v>73</v>
      </c>
      <c r="L390">
        <v>306</v>
      </c>
    </row>
    <row r="391" spans="1:12">
      <c r="A391">
        <v>3704</v>
      </c>
      <c r="B391" t="s">
        <v>72</v>
      </c>
      <c r="C391" t="s">
        <v>216</v>
      </c>
      <c r="D391" t="str">
        <f>LEFT(LumberVolume[[#This Row],[Partner]],10)&amp;" "&amp;LEFT(LumberVolume[[#This Row],[Species]],10)</f>
        <v>Chile White Oak</v>
      </c>
      <c r="E391" t="s">
        <v>211</v>
      </c>
      <c r="F391" s="1">
        <v>217</v>
      </c>
      <c r="G391" s="1">
        <v>1054</v>
      </c>
      <c r="H391" s="1">
        <v>1574</v>
      </c>
      <c r="I391" s="1">
        <v>196</v>
      </c>
      <c r="J391" s="1">
        <v>672</v>
      </c>
      <c r="K391" s="1">
        <v>70</v>
      </c>
      <c r="L391">
        <v>-90</v>
      </c>
    </row>
    <row r="392" spans="1:12">
      <c r="A392">
        <v>3705</v>
      </c>
      <c r="B392" t="s">
        <v>72</v>
      </c>
      <c r="C392" t="s">
        <v>215</v>
      </c>
      <c r="D392" t="str">
        <f>LEFT(LumberVolume[[#This Row],[Partner]],10)&amp;" "&amp;LEFT(LumberVolume[[#This Row],[Species]],10)</f>
        <v>Chile Cherry</v>
      </c>
      <c r="E392" t="s">
        <v>211</v>
      </c>
      <c r="F392" s="1">
        <v>0</v>
      </c>
      <c r="G392" s="1">
        <v>2</v>
      </c>
      <c r="H392" s="1">
        <v>0</v>
      </c>
      <c r="I392" s="1">
        <v>0</v>
      </c>
      <c r="J392" s="1">
        <v>0</v>
      </c>
      <c r="K392" s="1">
        <v>30</v>
      </c>
    </row>
    <row r="393" spans="1:12">
      <c r="A393">
        <v>3706</v>
      </c>
      <c r="B393" t="s">
        <v>72</v>
      </c>
      <c r="C393" t="s">
        <v>220</v>
      </c>
      <c r="D393" t="str">
        <f>LEFT(LumberVolume[[#This Row],[Partner]],10)&amp;" "&amp;LEFT(LumberVolume[[#This Row],[Species]],10)</f>
        <v>Chile Maple</v>
      </c>
      <c r="E393" t="s">
        <v>211</v>
      </c>
      <c r="F393" s="1">
        <v>0</v>
      </c>
      <c r="G393" s="1">
        <v>2</v>
      </c>
      <c r="H393" s="1">
        <v>0</v>
      </c>
      <c r="I393" s="1">
        <v>0</v>
      </c>
      <c r="J393" s="1">
        <v>0</v>
      </c>
      <c r="K393" s="1">
        <v>0</v>
      </c>
    </row>
    <row r="394" spans="1:12">
      <c r="A394">
        <v>3707</v>
      </c>
      <c r="B394" t="s">
        <v>72</v>
      </c>
      <c r="C394" t="s">
        <v>217</v>
      </c>
      <c r="D394" t="str">
        <f>LEFT(LumberVolume[[#This Row],[Partner]],10)&amp;" "&amp;LEFT(LumberVolume[[#This Row],[Species]],10)</f>
        <v>Chile Walnut</v>
      </c>
      <c r="E394" t="s">
        <v>211</v>
      </c>
      <c r="F394" s="1">
        <v>0</v>
      </c>
      <c r="G394" s="1">
        <v>4</v>
      </c>
      <c r="H394" s="1">
        <v>0</v>
      </c>
      <c r="I394" s="1">
        <v>0</v>
      </c>
      <c r="J394" s="1">
        <v>0</v>
      </c>
      <c r="K394" s="1">
        <v>0</v>
      </c>
    </row>
    <row r="395" spans="1:12">
      <c r="A395">
        <v>3708</v>
      </c>
      <c r="B395" t="s">
        <v>72</v>
      </c>
      <c r="C395" t="s">
        <v>223</v>
      </c>
      <c r="D395" t="str">
        <f>LEFT(LumberVolume[[#This Row],[Partner]],10)&amp;" "&amp;LEFT(LumberVolume[[#This Row],[Species]],10)</f>
        <v>Chile Other Temp</v>
      </c>
      <c r="E395" t="s">
        <v>211</v>
      </c>
      <c r="F395" s="1">
        <v>0</v>
      </c>
      <c r="G395" s="1">
        <v>0</v>
      </c>
      <c r="H395" s="1">
        <v>84</v>
      </c>
      <c r="I395" s="1">
        <v>0</v>
      </c>
      <c r="J395" s="1">
        <v>0</v>
      </c>
      <c r="K395" s="1">
        <v>0</v>
      </c>
    </row>
    <row r="396" spans="1:12">
      <c r="A396">
        <v>3709</v>
      </c>
      <c r="B396" t="s">
        <v>72</v>
      </c>
      <c r="C396" t="s">
        <v>226</v>
      </c>
      <c r="D396" t="str">
        <f>LEFT(LumberVolume[[#This Row],[Partner]],10)&amp;" "&amp;LEFT(LumberVolume[[#This Row],[Species]],10)</f>
        <v>Chile Tropical</v>
      </c>
      <c r="E396" t="s">
        <v>211</v>
      </c>
      <c r="F396" s="1">
        <v>0</v>
      </c>
      <c r="G396" s="1">
        <v>0</v>
      </c>
      <c r="H396" s="1">
        <v>0</v>
      </c>
      <c r="I396" s="1">
        <v>0</v>
      </c>
      <c r="J396" s="1">
        <v>30</v>
      </c>
      <c r="K396" s="1">
        <v>0</v>
      </c>
    </row>
    <row r="397" spans="1:12">
      <c r="A397">
        <v>3801</v>
      </c>
      <c r="B397" t="s">
        <v>74</v>
      </c>
      <c r="C397" t="s">
        <v>216</v>
      </c>
      <c r="D397" t="str">
        <f>LEFT(LumberVolume[[#This Row],[Partner]],10)&amp;" "&amp;LEFT(LumberVolume[[#This Row],[Species]],10)</f>
        <v>Finland White Oak</v>
      </c>
      <c r="E397" t="s">
        <v>211</v>
      </c>
      <c r="F397" s="1">
        <v>1342</v>
      </c>
      <c r="G397" s="1">
        <v>1308</v>
      </c>
      <c r="H397" s="1">
        <v>3079</v>
      </c>
      <c r="I397" s="1">
        <v>1273</v>
      </c>
      <c r="J397" s="1">
        <v>1909</v>
      </c>
      <c r="K397" s="1">
        <v>1928</v>
      </c>
      <c r="L397">
        <v>1</v>
      </c>
    </row>
    <row r="398" spans="1:12">
      <c r="A398">
        <v>3802</v>
      </c>
      <c r="B398" t="s">
        <v>74</v>
      </c>
      <c r="C398" t="s">
        <v>214</v>
      </c>
      <c r="D398" t="str">
        <f>LEFT(LumberVolume[[#This Row],[Partner]],10)&amp;" "&amp;LEFT(LumberVolume[[#This Row],[Species]],10)</f>
        <v>Finland Red Oak</v>
      </c>
      <c r="E398" t="s">
        <v>211</v>
      </c>
      <c r="F398" s="1">
        <v>293</v>
      </c>
      <c r="G398" s="1">
        <v>186</v>
      </c>
      <c r="H398" s="1">
        <v>848</v>
      </c>
      <c r="I398" s="1">
        <v>207</v>
      </c>
      <c r="J398" s="1">
        <v>105</v>
      </c>
      <c r="K398" s="1">
        <v>233</v>
      </c>
      <c r="L398">
        <v>122</v>
      </c>
    </row>
    <row r="399" spans="1:12">
      <c r="A399">
        <v>3803</v>
      </c>
      <c r="B399" t="s">
        <v>74</v>
      </c>
      <c r="C399" t="s">
        <v>218</v>
      </c>
      <c r="D399" t="str">
        <f>LEFT(LumberVolume[[#This Row],[Partner]],10)&amp;" "&amp;LEFT(LumberVolume[[#This Row],[Species]],10)</f>
        <v>Finland Ash</v>
      </c>
      <c r="E399" t="s">
        <v>211</v>
      </c>
      <c r="F399" s="1">
        <v>0</v>
      </c>
      <c r="G399" s="1">
        <v>250</v>
      </c>
      <c r="H399" s="1">
        <v>0</v>
      </c>
      <c r="I399" s="1">
        <v>28</v>
      </c>
      <c r="J399" s="1">
        <v>70</v>
      </c>
      <c r="K399" s="1">
        <v>65</v>
      </c>
      <c r="L399">
        <v>-7</v>
      </c>
    </row>
    <row r="400" spans="1:12">
      <c r="A400">
        <v>3804</v>
      </c>
      <c r="B400" t="s">
        <v>74</v>
      </c>
      <c r="C400" t="s">
        <v>223</v>
      </c>
      <c r="D400" t="str">
        <f>LEFT(LumberVolume[[#This Row],[Partner]],10)&amp;" "&amp;LEFT(LumberVolume[[#This Row],[Species]],10)</f>
        <v>Finland Other Temp</v>
      </c>
      <c r="E400" t="s">
        <v>211</v>
      </c>
      <c r="F400" s="1">
        <v>17</v>
      </c>
      <c r="G400" s="1">
        <v>8</v>
      </c>
      <c r="H400" s="1">
        <v>12</v>
      </c>
      <c r="I400" s="1">
        <v>20</v>
      </c>
      <c r="J400" s="1">
        <v>16</v>
      </c>
      <c r="K400" s="1">
        <v>32</v>
      </c>
      <c r="L400">
        <v>100</v>
      </c>
    </row>
    <row r="401" spans="1:12">
      <c r="A401">
        <v>3805</v>
      </c>
      <c r="B401" t="s">
        <v>74</v>
      </c>
      <c r="C401" t="s">
        <v>220</v>
      </c>
      <c r="D401" t="str">
        <f>LEFT(LumberVolume[[#This Row],[Partner]],10)&amp;" "&amp;LEFT(LumberVolume[[#This Row],[Species]],10)</f>
        <v>Finland Maple</v>
      </c>
      <c r="E401" t="s">
        <v>211</v>
      </c>
      <c r="F401" s="1">
        <v>0</v>
      </c>
      <c r="G401" s="1">
        <v>0</v>
      </c>
      <c r="H401" s="1">
        <v>0</v>
      </c>
      <c r="I401" s="1">
        <v>0</v>
      </c>
      <c r="J401" s="1">
        <v>169</v>
      </c>
      <c r="K401" s="1">
        <v>0</v>
      </c>
    </row>
    <row r="402" spans="1:12">
      <c r="A402">
        <v>3806</v>
      </c>
      <c r="B402" t="s">
        <v>74</v>
      </c>
      <c r="C402" t="s">
        <v>215</v>
      </c>
      <c r="D402" t="str">
        <f>LEFT(LumberVolume[[#This Row],[Partner]],10)&amp;" "&amp;LEFT(LumberVolume[[#This Row],[Species]],10)</f>
        <v>Finland Cherry</v>
      </c>
      <c r="E402" t="s">
        <v>211</v>
      </c>
      <c r="F402" s="1">
        <v>0</v>
      </c>
      <c r="G402" s="1">
        <v>5</v>
      </c>
      <c r="H402" s="1">
        <v>0</v>
      </c>
      <c r="I402" s="1">
        <v>0</v>
      </c>
      <c r="J402" s="1">
        <v>0</v>
      </c>
      <c r="K402" s="1">
        <v>0</v>
      </c>
    </row>
    <row r="403" spans="1:12">
      <c r="A403">
        <v>3807</v>
      </c>
      <c r="B403" t="s">
        <v>74</v>
      </c>
      <c r="C403" t="s">
        <v>219</v>
      </c>
      <c r="D403" t="str">
        <f>LEFT(LumberVolume[[#This Row],[Partner]],10)&amp;" "&amp;LEFT(LumberVolume[[#This Row],[Species]],10)</f>
        <v>Finland Yellow Pop</v>
      </c>
      <c r="E403" t="s">
        <v>211</v>
      </c>
      <c r="F403" s="1">
        <v>0</v>
      </c>
      <c r="G403" s="1">
        <v>0</v>
      </c>
      <c r="H403" s="1">
        <v>8</v>
      </c>
      <c r="I403" s="1">
        <v>0</v>
      </c>
      <c r="J403" s="1">
        <v>0</v>
      </c>
      <c r="K403" s="1">
        <v>0</v>
      </c>
    </row>
    <row r="404" spans="1:12">
      <c r="A404">
        <v>3808</v>
      </c>
      <c r="B404" t="s">
        <v>74</v>
      </c>
      <c r="C404" t="s">
        <v>222</v>
      </c>
      <c r="D404" t="str">
        <f>LEFT(LumberVolume[[#This Row],[Partner]],10)&amp;" "&amp;LEFT(LumberVolume[[#This Row],[Species]],10)</f>
        <v>Finland Hickory</v>
      </c>
      <c r="E404" t="s">
        <v>211</v>
      </c>
      <c r="F404" s="1">
        <v>0</v>
      </c>
      <c r="G404" s="1">
        <v>0</v>
      </c>
      <c r="H404" s="1">
        <v>18</v>
      </c>
      <c r="I404" s="1">
        <v>200</v>
      </c>
      <c r="J404" s="1">
        <v>0</v>
      </c>
      <c r="K404" s="1">
        <v>0</v>
      </c>
    </row>
    <row r="405" spans="1:12">
      <c r="A405">
        <v>3809</v>
      </c>
      <c r="B405" t="s">
        <v>74</v>
      </c>
      <c r="C405" t="s">
        <v>217</v>
      </c>
      <c r="D405" t="str">
        <f>LEFT(LumberVolume[[#This Row],[Partner]],10)&amp;" "&amp;LEFT(LumberVolume[[#This Row],[Species]],10)</f>
        <v>Finland Walnut</v>
      </c>
      <c r="E405" t="s">
        <v>211</v>
      </c>
      <c r="F405" s="1">
        <v>43</v>
      </c>
      <c r="G405" s="1">
        <v>42</v>
      </c>
      <c r="H405" s="1">
        <v>125</v>
      </c>
      <c r="I405" s="1">
        <v>121</v>
      </c>
      <c r="J405" s="1">
        <v>0</v>
      </c>
      <c r="K405" s="1">
        <v>0</v>
      </c>
    </row>
    <row r="406" spans="1:12">
      <c r="A406">
        <v>3901</v>
      </c>
      <c r="B406" t="s">
        <v>240</v>
      </c>
      <c r="C406" t="s">
        <v>214</v>
      </c>
      <c r="D406" t="str">
        <f>LEFT(LumberVolume[[#This Row],[Partner]],10)&amp;" "&amp;LEFT(LumberVolume[[#This Row],[Species]],10)</f>
        <v>France Red Oak</v>
      </c>
      <c r="E406" t="s">
        <v>211</v>
      </c>
      <c r="F406" s="1">
        <v>243</v>
      </c>
      <c r="G406" s="1">
        <v>429</v>
      </c>
      <c r="H406" s="1">
        <v>905</v>
      </c>
      <c r="I406" s="1">
        <v>1673</v>
      </c>
      <c r="J406" s="1">
        <v>816</v>
      </c>
      <c r="K406" s="1">
        <v>1084</v>
      </c>
      <c r="L406">
        <v>33</v>
      </c>
    </row>
    <row r="407" spans="1:12">
      <c r="A407">
        <v>3902</v>
      </c>
      <c r="B407" t="s">
        <v>240</v>
      </c>
      <c r="C407" t="s">
        <v>216</v>
      </c>
      <c r="D407" t="str">
        <f>LEFT(LumberVolume[[#This Row],[Partner]],10)&amp;" "&amp;LEFT(LumberVolume[[#This Row],[Species]],10)</f>
        <v>France White Oak</v>
      </c>
      <c r="E407" t="s">
        <v>211</v>
      </c>
      <c r="F407" s="1">
        <v>1954</v>
      </c>
      <c r="G407" s="1">
        <v>3448</v>
      </c>
      <c r="H407" s="1">
        <v>3444</v>
      </c>
      <c r="I407" s="1">
        <v>1705</v>
      </c>
      <c r="J407" s="1">
        <v>512</v>
      </c>
      <c r="K407" s="1">
        <v>1029</v>
      </c>
      <c r="L407">
        <v>101</v>
      </c>
    </row>
    <row r="408" spans="1:12">
      <c r="A408">
        <v>3903</v>
      </c>
      <c r="B408" t="s">
        <v>240</v>
      </c>
      <c r="C408" t="s">
        <v>219</v>
      </c>
      <c r="D408" t="str">
        <f>LEFT(LumberVolume[[#This Row],[Partner]],10)&amp;" "&amp;LEFT(LumberVolume[[#This Row],[Species]],10)</f>
        <v>France Yellow Pop</v>
      </c>
      <c r="E408" t="s">
        <v>211</v>
      </c>
      <c r="F408" s="1">
        <v>260</v>
      </c>
      <c r="G408" s="1">
        <v>118</v>
      </c>
      <c r="H408" s="1">
        <v>108</v>
      </c>
      <c r="I408" s="1">
        <v>37</v>
      </c>
      <c r="J408" s="1">
        <v>119</v>
      </c>
      <c r="K408" s="1">
        <v>76</v>
      </c>
      <c r="L408">
        <v>-36</v>
      </c>
    </row>
    <row r="409" spans="1:12">
      <c r="A409">
        <v>3904</v>
      </c>
      <c r="B409" t="s">
        <v>240</v>
      </c>
      <c r="C409" t="s">
        <v>223</v>
      </c>
      <c r="D409" t="str">
        <f>LEFT(LumberVolume[[#This Row],[Partner]],10)&amp;" "&amp;LEFT(LumberVolume[[#This Row],[Species]],10)</f>
        <v>France Other Temp</v>
      </c>
      <c r="E409" t="s">
        <v>211</v>
      </c>
      <c r="F409" s="1">
        <v>50</v>
      </c>
      <c r="G409" s="1">
        <v>70</v>
      </c>
      <c r="H409" s="1">
        <v>64</v>
      </c>
      <c r="I409" s="1">
        <v>0</v>
      </c>
      <c r="J409" s="1">
        <v>17</v>
      </c>
      <c r="K409" s="1">
        <v>36</v>
      </c>
      <c r="L409">
        <v>112</v>
      </c>
    </row>
    <row r="410" spans="1:12">
      <c r="A410">
        <v>3905</v>
      </c>
      <c r="B410" t="s">
        <v>240</v>
      </c>
      <c r="C410" t="s">
        <v>217</v>
      </c>
      <c r="D410" t="str">
        <f>LEFT(LumberVolume[[#This Row],[Partner]],10)&amp;" "&amp;LEFT(LumberVolume[[#This Row],[Species]],10)</f>
        <v>France Walnut</v>
      </c>
      <c r="E410" t="s">
        <v>211</v>
      </c>
      <c r="F410" s="1">
        <v>32</v>
      </c>
      <c r="G410" s="1">
        <v>0</v>
      </c>
      <c r="H410" s="1">
        <v>38</v>
      </c>
      <c r="I410" s="1">
        <v>94</v>
      </c>
      <c r="J410" s="1">
        <v>61</v>
      </c>
      <c r="K410" s="1">
        <v>28</v>
      </c>
      <c r="L410">
        <v>-54</v>
      </c>
    </row>
    <row r="411" spans="1:12">
      <c r="A411">
        <v>3906</v>
      </c>
      <c r="B411" t="s">
        <v>240</v>
      </c>
      <c r="C411" t="s">
        <v>226</v>
      </c>
      <c r="D411" t="str">
        <f>LEFT(LumberVolume[[#This Row],[Partner]],10)&amp;" "&amp;LEFT(LumberVolume[[#This Row],[Species]],10)</f>
        <v>France Tropical</v>
      </c>
      <c r="E411" t="s">
        <v>211</v>
      </c>
      <c r="F411" s="1">
        <v>10</v>
      </c>
      <c r="G411" s="1">
        <v>0</v>
      </c>
      <c r="H411" s="1">
        <v>0</v>
      </c>
      <c r="I411" s="1">
        <v>0</v>
      </c>
      <c r="J411" s="1">
        <v>0</v>
      </c>
      <c r="K411" s="1">
        <v>3</v>
      </c>
    </row>
    <row r="412" spans="1:12">
      <c r="A412">
        <v>3907</v>
      </c>
      <c r="B412" t="s">
        <v>240</v>
      </c>
      <c r="C412" t="s">
        <v>215</v>
      </c>
      <c r="D412" t="str">
        <f>LEFT(LumberVolume[[#This Row],[Partner]],10)&amp;" "&amp;LEFT(LumberVolume[[#This Row],[Species]],10)</f>
        <v>France Cherry</v>
      </c>
      <c r="E412" t="s">
        <v>211</v>
      </c>
      <c r="F412" s="1">
        <v>0</v>
      </c>
      <c r="G412" s="1">
        <v>0</v>
      </c>
      <c r="H412" s="1">
        <v>0</v>
      </c>
      <c r="I412" s="1">
        <v>0</v>
      </c>
      <c r="J412" s="1">
        <v>0</v>
      </c>
      <c r="K412" s="1">
        <v>2</v>
      </c>
    </row>
    <row r="413" spans="1:12">
      <c r="A413">
        <v>3908</v>
      </c>
      <c r="B413" t="s">
        <v>240</v>
      </c>
      <c r="C413" t="s">
        <v>220</v>
      </c>
      <c r="D413" t="str">
        <f>LEFT(LumberVolume[[#This Row],[Partner]],10)&amp;" "&amp;LEFT(LumberVolume[[#This Row],[Species]],10)</f>
        <v>France Maple</v>
      </c>
      <c r="E413" t="s">
        <v>211</v>
      </c>
      <c r="F413" s="1">
        <v>0</v>
      </c>
      <c r="G413" s="1">
        <v>22</v>
      </c>
      <c r="H413" s="1">
        <v>0</v>
      </c>
      <c r="I413" s="1">
        <v>0</v>
      </c>
      <c r="J413" s="1">
        <v>0</v>
      </c>
      <c r="K413" s="1">
        <v>0</v>
      </c>
    </row>
    <row r="414" spans="1:12">
      <c r="A414">
        <v>3909</v>
      </c>
      <c r="B414" t="s">
        <v>240</v>
      </c>
      <c r="C414" t="s">
        <v>225</v>
      </c>
      <c r="D414" t="str">
        <f>LEFT(LumberVolume[[#This Row],[Partner]],10)&amp;" "&amp;LEFT(LumberVolume[[#This Row],[Species]],10)</f>
        <v>France Birch</v>
      </c>
      <c r="E414" t="s">
        <v>211</v>
      </c>
      <c r="F414" s="1">
        <v>0</v>
      </c>
      <c r="G414" s="1">
        <v>0</v>
      </c>
      <c r="H414" s="1">
        <v>0</v>
      </c>
      <c r="I414" s="1">
        <v>88</v>
      </c>
      <c r="J414" s="1">
        <v>0</v>
      </c>
      <c r="K414" s="1">
        <v>0</v>
      </c>
    </row>
    <row r="415" spans="1:12">
      <c r="A415">
        <v>3910</v>
      </c>
      <c r="B415" t="s">
        <v>240</v>
      </c>
      <c r="C415" t="s">
        <v>218</v>
      </c>
      <c r="D415" t="str">
        <f>LEFT(LumberVolume[[#This Row],[Partner]],10)&amp;" "&amp;LEFT(LumberVolume[[#This Row],[Species]],10)</f>
        <v>France Ash</v>
      </c>
      <c r="E415" t="s">
        <v>211</v>
      </c>
      <c r="F415" s="1">
        <v>0</v>
      </c>
      <c r="G415" s="1">
        <v>75</v>
      </c>
      <c r="H415" s="1">
        <v>50</v>
      </c>
      <c r="I415" s="1">
        <v>128</v>
      </c>
      <c r="J415" s="1">
        <v>101</v>
      </c>
      <c r="K415" s="1">
        <v>0</v>
      </c>
    </row>
    <row r="416" spans="1:12">
      <c r="A416">
        <v>4001</v>
      </c>
      <c r="B416" t="s">
        <v>71</v>
      </c>
      <c r="C416" t="s">
        <v>223</v>
      </c>
      <c r="D416" t="str">
        <f>LEFT(LumberVolume[[#This Row],[Partner]],10)&amp;" "&amp;LEFT(LumberVolume[[#This Row],[Species]],10)</f>
        <v>Bahamas, T Other Temp</v>
      </c>
      <c r="E416" t="s">
        <v>211</v>
      </c>
      <c r="F416" s="1">
        <v>235</v>
      </c>
      <c r="G416" s="1">
        <v>1331</v>
      </c>
      <c r="H416" s="1">
        <v>1087</v>
      </c>
      <c r="I416" s="1">
        <v>604</v>
      </c>
      <c r="J416" s="1">
        <v>1276</v>
      </c>
      <c r="K416" s="1">
        <v>1921</v>
      </c>
      <c r="L416">
        <v>51</v>
      </c>
    </row>
    <row r="417" spans="1:12">
      <c r="A417">
        <v>4002</v>
      </c>
      <c r="B417" t="s">
        <v>71</v>
      </c>
      <c r="C417" t="s">
        <v>226</v>
      </c>
      <c r="D417" t="str">
        <f>LEFT(LumberVolume[[#This Row],[Partner]],10)&amp;" "&amp;LEFT(LumberVolume[[#This Row],[Species]],10)</f>
        <v>Bahamas, T Tropical</v>
      </c>
      <c r="E417" t="s">
        <v>211</v>
      </c>
      <c r="F417" s="1">
        <v>7</v>
      </c>
      <c r="G417" s="1">
        <v>24</v>
      </c>
      <c r="H417" s="1">
        <v>26</v>
      </c>
      <c r="I417" s="1">
        <v>122</v>
      </c>
      <c r="J417" s="1">
        <v>68</v>
      </c>
      <c r="K417" s="1">
        <v>71</v>
      </c>
      <c r="L417">
        <v>4</v>
      </c>
    </row>
    <row r="418" spans="1:12">
      <c r="A418">
        <v>4003</v>
      </c>
      <c r="B418" t="s">
        <v>71</v>
      </c>
      <c r="C418" t="s">
        <v>225</v>
      </c>
      <c r="D418" t="str">
        <f>LEFT(LumberVolume[[#This Row],[Partner]],10)&amp;" "&amp;LEFT(LumberVolume[[#This Row],[Species]],10)</f>
        <v>Bahamas, T Birch</v>
      </c>
      <c r="E418" t="s">
        <v>211</v>
      </c>
      <c r="F418" s="1">
        <v>7</v>
      </c>
      <c r="G418" s="1">
        <v>30</v>
      </c>
      <c r="H418" s="1">
        <v>138</v>
      </c>
      <c r="I418" s="1">
        <v>124</v>
      </c>
      <c r="J418" s="1">
        <v>172</v>
      </c>
      <c r="K418" s="1">
        <v>42</v>
      </c>
      <c r="L418">
        <v>-76</v>
      </c>
    </row>
    <row r="419" spans="1:12">
      <c r="A419">
        <v>4004</v>
      </c>
      <c r="B419" t="s">
        <v>71</v>
      </c>
      <c r="C419" t="s">
        <v>220</v>
      </c>
      <c r="D419" t="str">
        <f>LEFT(LumberVolume[[#This Row],[Partner]],10)&amp;" "&amp;LEFT(LumberVolume[[#This Row],[Species]],10)</f>
        <v>Bahamas, T Maple</v>
      </c>
      <c r="E419" t="s">
        <v>211</v>
      </c>
      <c r="F419" s="1">
        <v>22</v>
      </c>
      <c r="G419" s="1">
        <v>4</v>
      </c>
      <c r="H419" s="1">
        <v>48</v>
      </c>
      <c r="I419" s="1">
        <v>127</v>
      </c>
      <c r="J419" s="1">
        <v>13</v>
      </c>
      <c r="K419" s="1">
        <v>31</v>
      </c>
      <c r="L419">
        <v>138</v>
      </c>
    </row>
    <row r="420" spans="1:12">
      <c r="A420">
        <v>4005</v>
      </c>
      <c r="B420" t="s">
        <v>71</v>
      </c>
      <c r="C420" t="s">
        <v>222</v>
      </c>
      <c r="D420" t="str">
        <f>LEFT(LumberVolume[[#This Row],[Partner]],10)&amp;" "&amp;LEFT(LumberVolume[[#This Row],[Species]],10)</f>
        <v>Bahamas, T Hickory</v>
      </c>
      <c r="E420" t="s">
        <v>211</v>
      </c>
      <c r="F420" s="1">
        <v>0</v>
      </c>
      <c r="G420" s="1">
        <v>0</v>
      </c>
      <c r="H420" s="1">
        <v>0</v>
      </c>
      <c r="I420" s="1">
        <v>0</v>
      </c>
      <c r="J420" s="1">
        <v>0</v>
      </c>
      <c r="K420" s="1">
        <v>31</v>
      </c>
    </row>
    <row r="421" spans="1:12">
      <c r="A421">
        <v>4006</v>
      </c>
      <c r="B421" t="s">
        <v>71</v>
      </c>
      <c r="C421" t="s">
        <v>216</v>
      </c>
      <c r="D421" t="str">
        <f>LEFT(LumberVolume[[#This Row],[Partner]],10)&amp;" "&amp;LEFT(LumberVolume[[#This Row],[Species]],10)</f>
        <v>Bahamas, T White Oak</v>
      </c>
      <c r="E421" t="s">
        <v>211</v>
      </c>
      <c r="F421" s="1">
        <v>38</v>
      </c>
      <c r="G421" s="1">
        <v>255</v>
      </c>
      <c r="H421" s="1">
        <v>503</v>
      </c>
      <c r="I421" s="1">
        <v>303</v>
      </c>
      <c r="J421" s="1">
        <v>137</v>
      </c>
      <c r="K421" s="1">
        <v>6</v>
      </c>
      <c r="L421">
        <v>-96</v>
      </c>
    </row>
    <row r="422" spans="1:12">
      <c r="A422">
        <v>4007</v>
      </c>
      <c r="B422" t="s">
        <v>71</v>
      </c>
      <c r="C422" t="s">
        <v>214</v>
      </c>
      <c r="D422" t="str">
        <f>LEFT(LumberVolume[[#This Row],[Partner]],10)&amp;" "&amp;LEFT(LumberVolume[[#This Row],[Species]],10)</f>
        <v>Bahamas, T Red Oak</v>
      </c>
      <c r="E422" t="s">
        <v>211</v>
      </c>
      <c r="F422" s="1">
        <v>0</v>
      </c>
      <c r="G422" s="1">
        <v>29</v>
      </c>
      <c r="H422" s="1">
        <v>0</v>
      </c>
      <c r="I422" s="1">
        <v>26</v>
      </c>
      <c r="J422" s="1">
        <v>1</v>
      </c>
      <c r="K422" s="1">
        <v>1</v>
      </c>
    </row>
    <row r="423" spans="1:12">
      <c r="A423">
        <v>4008</v>
      </c>
      <c r="B423" t="s">
        <v>71</v>
      </c>
      <c r="C423" t="s">
        <v>224</v>
      </c>
      <c r="D423" t="str">
        <f>LEFT(LumberVolume[[#This Row],[Partner]],10)&amp;" "&amp;LEFT(LumberVolume[[#This Row],[Species]],10)</f>
        <v>Bahamas, T Beech</v>
      </c>
      <c r="E423" t="s">
        <v>211</v>
      </c>
      <c r="F423" s="1">
        <v>88</v>
      </c>
      <c r="G423" s="1">
        <v>0</v>
      </c>
      <c r="H423" s="1">
        <v>1</v>
      </c>
      <c r="I423" s="1">
        <v>0</v>
      </c>
      <c r="J423" s="1">
        <v>0</v>
      </c>
      <c r="K423" s="1">
        <v>0</v>
      </c>
    </row>
    <row r="424" spans="1:12">
      <c r="A424">
        <v>4009</v>
      </c>
      <c r="B424" t="s">
        <v>71</v>
      </c>
      <c r="C424" t="s">
        <v>219</v>
      </c>
      <c r="D424" t="str">
        <f>LEFT(LumberVolume[[#This Row],[Partner]],10)&amp;" "&amp;LEFT(LumberVolume[[#This Row],[Species]],10)</f>
        <v>Bahamas, T Yellow Pop</v>
      </c>
      <c r="E424" t="s">
        <v>211</v>
      </c>
      <c r="F424" s="1">
        <v>0</v>
      </c>
      <c r="G424" s="1">
        <v>0</v>
      </c>
      <c r="H424" s="1">
        <v>0</v>
      </c>
      <c r="I424" s="1">
        <v>6</v>
      </c>
      <c r="J424" s="1">
        <v>0</v>
      </c>
      <c r="K424" s="1">
        <v>0</v>
      </c>
    </row>
    <row r="425" spans="1:12">
      <c r="A425">
        <v>4101</v>
      </c>
      <c r="B425" t="s">
        <v>75</v>
      </c>
      <c r="C425" t="s">
        <v>216</v>
      </c>
      <c r="D425" t="str">
        <f>LEFT(LumberVolume[[#This Row],[Partner]],10)&amp;" "&amp;LEFT(LumberVolume[[#This Row],[Species]],10)</f>
        <v>Guatemala White Oak</v>
      </c>
      <c r="E425" t="s">
        <v>211</v>
      </c>
      <c r="F425" s="1">
        <v>833</v>
      </c>
      <c r="G425" s="1">
        <v>846</v>
      </c>
      <c r="H425" s="1">
        <v>1467</v>
      </c>
      <c r="I425" s="1">
        <v>3803</v>
      </c>
      <c r="J425" s="1">
        <v>539</v>
      </c>
      <c r="K425" s="1">
        <v>1560</v>
      </c>
      <c r="L425">
        <v>189</v>
      </c>
    </row>
    <row r="426" spans="1:12">
      <c r="A426">
        <v>4102</v>
      </c>
      <c r="B426" t="s">
        <v>75</v>
      </c>
      <c r="C426" t="s">
        <v>214</v>
      </c>
      <c r="D426" t="str">
        <f>LEFT(LumberVolume[[#This Row],[Partner]],10)&amp;" "&amp;LEFT(LumberVolume[[#This Row],[Species]],10)</f>
        <v>Guatemala Red Oak</v>
      </c>
      <c r="E426" t="s">
        <v>211</v>
      </c>
      <c r="F426" s="1">
        <v>71</v>
      </c>
      <c r="G426" s="1">
        <v>28</v>
      </c>
      <c r="H426" s="1">
        <v>82</v>
      </c>
      <c r="I426" s="1">
        <v>205</v>
      </c>
      <c r="J426" s="1">
        <v>178</v>
      </c>
      <c r="K426" s="1">
        <v>204</v>
      </c>
      <c r="L426">
        <v>15</v>
      </c>
    </row>
    <row r="427" spans="1:12">
      <c r="A427">
        <v>4103</v>
      </c>
      <c r="B427" t="s">
        <v>75</v>
      </c>
      <c r="C427" t="s">
        <v>220</v>
      </c>
      <c r="D427" t="str">
        <f>LEFT(LumberVolume[[#This Row],[Partner]],10)&amp;" "&amp;LEFT(LumberVolume[[#This Row],[Species]],10)</f>
        <v>Guatemala Maple</v>
      </c>
      <c r="E427" t="s">
        <v>211</v>
      </c>
      <c r="F427" s="1">
        <v>129</v>
      </c>
      <c r="G427" s="1">
        <v>118</v>
      </c>
      <c r="H427" s="1">
        <v>208</v>
      </c>
      <c r="I427" s="1">
        <v>29</v>
      </c>
      <c r="J427" s="1">
        <v>147</v>
      </c>
      <c r="K427" s="1">
        <v>137</v>
      </c>
      <c r="L427">
        <v>-7</v>
      </c>
    </row>
    <row r="428" spans="1:12">
      <c r="A428">
        <v>4104</v>
      </c>
      <c r="B428" t="s">
        <v>75</v>
      </c>
      <c r="C428" t="s">
        <v>222</v>
      </c>
      <c r="D428" t="str">
        <f>LEFT(LumberVolume[[#This Row],[Partner]],10)&amp;" "&amp;LEFT(LumberVolume[[#This Row],[Species]],10)</f>
        <v>Guatemala Hickory</v>
      </c>
      <c r="E428" t="s">
        <v>211</v>
      </c>
      <c r="F428" s="1">
        <v>157</v>
      </c>
      <c r="G428" s="1">
        <v>481</v>
      </c>
      <c r="H428" s="1">
        <v>569</v>
      </c>
      <c r="I428" s="1">
        <v>86</v>
      </c>
      <c r="J428" s="1">
        <v>543</v>
      </c>
      <c r="K428" s="1">
        <v>89</v>
      </c>
      <c r="L428">
        <v>-84</v>
      </c>
    </row>
    <row r="429" spans="1:12">
      <c r="A429">
        <v>4105</v>
      </c>
      <c r="B429" t="s">
        <v>75</v>
      </c>
      <c r="C429" t="s">
        <v>217</v>
      </c>
      <c r="D429" t="str">
        <f>LEFT(LumberVolume[[#This Row],[Partner]],10)&amp;" "&amp;LEFT(LumberVolume[[#This Row],[Species]],10)</f>
        <v>Guatemala Walnut</v>
      </c>
      <c r="E429" t="s">
        <v>211</v>
      </c>
      <c r="F429" s="1">
        <v>80</v>
      </c>
      <c r="G429" s="1">
        <v>137</v>
      </c>
      <c r="H429" s="1">
        <v>112</v>
      </c>
      <c r="I429" s="1">
        <v>187</v>
      </c>
      <c r="J429" s="1">
        <v>117</v>
      </c>
      <c r="K429" s="1">
        <v>52</v>
      </c>
      <c r="L429">
        <v>-56</v>
      </c>
    </row>
    <row r="430" spans="1:12">
      <c r="A430">
        <v>4106</v>
      </c>
      <c r="B430" t="s">
        <v>75</v>
      </c>
      <c r="C430" t="s">
        <v>215</v>
      </c>
      <c r="D430" t="str">
        <f>LEFT(LumberVolume[[#This Row],[Partner]],10)&amp;" "&amp;LEFT(LumberVolume[[#This Row],[Species]],10)</f>
        <v>Guatemala Cherry</v>
      </c>
      <c r="E430" t="s">
        <v>211</v>
      </c>
      <c r="F430" s="1">
        <v>18</v>
      </c>
      <c r="G430" s="1">
        <v>14</v>
      </c>
      <c r="H430" s="1">
        <v>9</v>
      </c>
      <c r="I430" s="1">
        <v>12</v>
      </c>
      <c r="J430" s="1">
        <v>51</v>
      </c>
      <c r="K430" s="1">
        <v>49</v>
      </c>
      <c r="L430">
        <v>-4</v>
      </c>
    </row>
    <row r="431" spans="1:12">
      <c r="A431">
        <v>4107</v>
      </c>
      <c r="B431" t="s">
        <v>75</v>
      </c>
      <c r="C431" t="s">
        <v>219</v>
      </c>
      <c r="D431" t="str">
        <f>LEFT(LumberVolume[[#This Row],[Partner]],10)&amp;" "&amp;LEFT(LumberVolume[[#This Row],[Species]],10)</f>
        <v>Guatemala Yellow Pop</v>
      </c>
      <c r="E431" t="s">
        <v>211</v>
      </c>
      <c r="F431" s="1">
        <v>0</v>
      </c>
      <c r="G431" s="1">
        <v>73</v>
      </c>
      <c r="H431" s="1">
        <v>39</v>
      </c>
      <c r="I431" s="1">
        <v>0</v>
      </c>
      <c r="J431" s="1">
        <v>40</v>
      </c>
      <c r="K431" s="1">
        <v>0</v>
      </c>
    </row>
    <row r="432" spans="1:12">
      <c r="A432">
        <v>4108</v>
      </c>
      <c r="B432" t="s">
        <v>75</v>
      </c>
      <c r="C432" t="s">
        <v>225</v>
      </c>
      <c r="D432" t="str">
        <f>LEFT(LumberVolume[[#This Row],[Partner]],10)&amp;" "&amp;LEFT(LumberVolume[[#This Row],[Species]],10)</f>
        <v>Guatemala Birch</v>
      </c>
      <c r="E432" t="s">
        <v>211</v>
      </c>
      <c r="F432" s="1">
        <v>0</v>
      </c>
      <c r="G432" s="1">
        <v>3</v>
      </c>
      <c r="H432" s="1">
        <v>0</v>
      </c>
      <c r="I432" s="1">
        <v>0</v>
      </c>
      <c r="J432" s="1">
        <v>0</v>
      </c>
      <c r="K432" s="1">
        <v>0</v>
      </c>
    </row>
    <row r="433" spans="1:12">
      <c r="A433">
        <v>4109</v>
      </c>
      <c r="B433" t="s">
        <v>75</v>
      </c>
      <c r="C433" t="s">
        <v>223</v>
      </c>
      <c r="D433" t="str">
        <f>LEFT(LumberVolume[[#This Row],[Partner]],10)&amp;" "&amp;LEFT(LumberVolume[[#This Row],[Species]],10)</f>
        <v>Guatemala Other Temp</v>
      </c>
      <c r="E433" t="s">
        <v>211</v>
      </c>
      <c r="F433" s="1">
        <v>89</v>
      </c>
      <c r="G433" s="1">
        <v>30</v>
      </c>
      <c r="H433" s="1">
        <v>64</v>
      </c>
      <c r="I433" s="1">
        <v>0</v>
      </c>
      <c r="J433" s="1">
        <v>0</v>
      </c>
      <c r="K433" s="1">
        <v>0</v>
      </c>
    </row>
    <row r="434" spans="1:12">
      <c r="A434">
        <v>4110</v>
      </c>
      <c r="B434" t="s">
        <v>75</v>
      </c>
      <c r="C434" t="s">
        <v>226</v>
      </c>
      <c r="D434" t="str">
        <f>LEFT(LumberVolume[[#This Row],[Partner]],10)&amp;" "&amp;LEFT(LumberVolume[[#This Row],[Species]],10)</f>
        <v>Guatemala Tropical</v>
      </c>
      <c r="E434" t="s">
        <v>211</v>
      </c>
      <c r="F434" s="1">
        <v>0</v>
      </c>
      <c r="G434" s="1">
        <v>0</v>
      </c>
      <c r="H434" s="1">
        <v>9</v>
      </c>
      <c r="I434" s="1">
        <v>35</v>
      </c>
      <c r="J434" s="1">
        <v>0</v>
      </c>
      <c r="K434" s="1">
        <v>0</v>
      </c>
    </row>
    <row r="435" spans="1:12">
      <c r="A435">
        <v>4201</v>
      </c>
      <c r="B435" t="s">
        <v>241</v>
      </c>
      <c r="C435" t="s">
        <v>223</v>
      </c>
      <c r="D435" t="str">
        <f>LEFT(LumberVolume[[#This Row],[Partner]],10)&amp;" "&amp;LEFT(LumberVolume[[#This Row],[Species]],10)</f>
        <v>Leeward-Wi Other Temp</v>
      </c>
      <c r="E435" t="s">
        <v>211</v>
      </c>
      <c r="F435" s="1">
        <v>308</v>
      </c>
      <c r="G435" s="1">
        <v>247</v>
      </c>
      <c r="H435" s="1">
        <v>327</v>
      </c>
      <c r="I435" s="1">
        <v>561</v>
      </c>
      <c r="J435" s="1">
        <v>430</v>
      </c>
      <c r="K435" s="1">
        <v>999</v>
      </c>
      <c r="L435">
        <v>132</v>
      </c>
    </row>
    <row r="436" spans="1:12">
      <c r="A436">
        <v>4202</v>
      </c>
      <c r="B436" t="s">
        <v>241</v>
      </c>
      <c r="C436" t="s">
        <v>226</v>
      </c>
      <c r="D436" t="str">
        <f>LEFT(LumberVolume[[#This Row],[Partner]],10)&amp;" "&amp;LEFT(LumberVolume[[#This Row],[Species]],10)</f>
        <v>Leeward-Wi Tropical</v>
      </c>
      <c r="E436" t="s">
        <v>211</v>
      </c>
      <c r="F436" s="1">
        <v>378</v>
      </c>
      <c r="G436" s="1">
        <v>300</v>
      </c>
      <c r="H436" s="1">
        <v>533</v>
      </c>
      <c r="I436" s="1">
        <v>39</v>
      </c>
      <c r="J436" s="1">
        <v>228</v>
      </c>
      <c r="K436" s="1">
        <v>765</v>
      </c>
      <c r="L436">
        <v>236</v>
      </c>
    </row>
    <row r="437" spans="1:12">
      <c r="A437">
        <v>4203</v>
      </c>
      <c r="B437" t="s">
        <v>241</v>
      </c>
      <c r="C437" t="s">
        <v>216</v>
      </c>
      <c r="D437" t="str">
        <f>LEFT(LumberVolume[[#This Row],[Partner]],10)&amp;" "&amp;LEFT(LumberVolume[[#This Row],[Species]],10)</f>
        <v>Leeward-Wi White Oak</v>
      </c>
      <c r="E437" t="s">
        <v>211</v>
      </c>
      <c r="F437" s="1">
        <v>0</v>
      </c>
      <c r="G437" s="1">
        <v>6</v>
      </c>
      <c r="H437" s="1">
        <v>0</v>
      </c>
      <c r="I437" s="1">
        <v>0</v>
      </c>
      <c r="J437" s="1">
        <v>28</v>
      </c>
      <c r="K437" s="1">
        <v>68</v>
      </c>
      <c r="L437">
        <v>143</v>
      </c>
    </row>
    <row r="438" spans="1:12">
      <c r="A438">
        <v>4204</v>
      </c>
      <c r="B438" t="s">
        <v>241</v>
      </c>
      <c r="C438" t="s">
        <v>217</v>
      </c>
      <c r="D438" t="str">
        <f>LEFT(LumberVolume[[#This Row],[Partner]],10)&amp;" "&amp;LEFT(LumberVolume[[#This Row],[Species]],10)</f>
        <v>Leeward-Wi Walnut</v>
      </c>
      <c r="E438" t="s">
        <v>211</v>
      </c>
      <c r="F438" s="1">
        <v>60</v>
      </c>
      <c r="G438" s="1">
        <v>0</v>
      </c>
      <c r="H438" s="1">
        <v>0</v>
      </c>
      <c r="I438" s="1">
        <v>19</v>
      </c>
      <c r="J438" s="1">
        <v>44</v>
      </c>
      <c r="K438" s="1">
        <v>19</v>
      </c>
      <c r="L438">
        <v>-57</v>
      </c>
    </row>
    <row r="439" spans="1:12">
      <c r="A439">
        <v>4205</v>
      </c>
      <c r="B439" t="s">
        <v>241</v>
      </c>
      <c r="C439" t="s">
        <v>214</v>
      </c>
      <c r="D439" t="str">
        <f>LEFT(LumberVolume[[#This Row],[Partner]],10)&amp;" "&amp;LEFT(LumberVolume[[#This Row],[Species]],10)</f>
        <v>Leeward-Wi Red Oak</v>
      </c>
      <c r="E439" t="s">
        <v>211</v>
      </c>
      <c r="F439" s="1">
        <v>0</v>
      </c>
      <c r="G439" s="1">
        <v>156</v>
      </c>
      <c r="H439" s="1">
        <v>30</v>
      </c>
      <c r="I439" s="1">
        <v>17</v>
      </c>
      <c r="J439" s="1">
        <v>77</v>
      </c>
      <c r="K439" s="1">
        <v>0</v>
      </c>
    </row>
    <row r="440" spans="1:12">
      <c r="A440">
        <v>4206</v>
      </c>
      <c r="B440" t="s">
        <v>241</v>
      </c>
      <c r="C440" t="s">
        <v>224</v>
      </c>
      <c r="D440" t="str">
        <f>LEFT(LumberVolume[[#This Row],[Partner]],10)&amp;" "&amp;LEFT(LumberVolume[[#This Row],[Species]],10)</f>
        <v>Leeward-Wi Beech</v>
      </c>
      <c r="E440" t="s">
        <v>211</v>
      </c>
      <c r="F440" s="1">
        <v>0</v>
      </c>
      <c r="G440" s="1">
        <v>0</v>
      </c>
      <c r="H440" s="1">
        <v>0</v>
      </c>
      <c r="I440" s="1">
        <v>0</v>
      </c>
      <c r="J440" s="1">
        <v>45</v>
      </c>
      <c r="K440" s="1">
        <v>0</v>
      </c>
    </row>
    <row r="441" spans="1:12">
      <c r="A441">
        <v>4207</v>
      </c>
      <c r="B441" t="s">
        <v>241</v>
      </c>
      <c r="C441" t="s">
        <v>220</v>
      </c>
      <c r="D441" t="str">
        <f>LEFT(LumberVolume[[#This Row],[Partner]],10)&amp;" "&amp;LEFT(LumberVolume[[#This Row],[Species]],10)</f>
        <v>Leeward-Wi Maple</v>
      </c>
      <c r="E441" t="s">
        <v>211</v>
      </c>
      <c r="F441" s="1">
        <v>0</v>
      </c>
      <c r="G441" s="1">
        <v>13</v>
      </c>
      <c r="H441" s="1">
        <v>6</v>
      </c>
      <c r="I441" s="1">
        <v>12</v>
      </c>
      <c r="J441" s="1">
        <v>3</v>
      </c>
      <c r="K441" s="1">
        <v>0</v>
      </c>
    </row>
    <row r="442" spans="1:12">
      <c r="A442">
        <v>4208</v>
      </c>
      <c r="B442" t="s">
        <v>241</v>
      </c>
      <c r="C442" t="s">
        <v>221</v>
      </c>
      <c r="D442" t="str">
        <f>LEFT(LumberVolume[[#This Row],[Partner]],10)&amp;" "&amp;LEFT(LumberVolume[[#This Row],[Species]],10)</f>
        <v>Leeward-Wi Western Re</v>
      </c>
      <c r="E442" t="s">
        <v>211</v>
      </c>
      <c r="F442" s="1">
        <v>0</v>
      </c>
      <c r="G442" s="1">
        <v>47</v>
      </c>
      <c r="H442" s="1">
        <v>0</v>
      </c>
      <c r="I442" s="1">
        <v>0</v>
      </c>
      <c r="J442" s="1">
        <v>0</v>
      </c>
      <c r="K442" s="1">
        <v>0</v>
      </c>
    </row>
    <row r="443" spans="1:12">
      <c r="A443">
        <v>4209</v>
      </c>
      <c r="B443" t="s">
        <v>241</v>
      </c>
      <c r="C443" t="s">
        <v>219</v>
      </c>
      <c r="D443" t="str">
        <f>LEFT(LumberVolume[[#This Row],[Partner]],10)&amp;" "&amp;LEFT(LumberVolume[[#This Row],[Species]],10)</f>
        <v>Leeward-Wi Yellow Pop</v>
      </c>
      <c r="E443" t="s">
        <v>211</v>
      </c>
      <c r="F443" s="1">
        <v>0</v>
      </c>
      <c r="G443" s="1">
        <v>0</v>
      </c>
      <c r="H443" s="1">
        <v>216</v>
      </c>
      <c r="I443" s="1">
        <v>0</v>
      </c>
      <c r="J443" s="1">
        <v>19</v>
      </c>
      <c r="K443" s="1">
        <v>0</v>
      </c>
    </row>
    <row r="444" spans="1:12">
      <c r="A444">
        <v>4210</v>
      </c>
      <c r="B444" t="s">
        <v>241</v>
      </c>
      <c r="C444" t="s">
        <v>225</v>
      </c>
      <c r="D444" t="str">
        <f>LEFT(LumberVolume[[#This Row],[Partner]],10)&amp;" "&amp;LEFT(LumberVolume[[#This Row],[Species]],10)</f>
        <v>Leeward-Wi Birch</v>
      </c>
      <c r="E444" t="s">
        <v>211</v>
      </c>
      <c r="F444" s="1">
        <v>0</v>
      </c>
      <c r="G444" s="1">
        <v>0</v>
      </c>
      <c r="H444" s="1">
        <v>35</v>
      </c>
      <c r="I444" s="1">
        <v>0</v>
      </c>
      <c r="J444" s="1">
        <v>20</v>
      </c>
      <c r="K444" s="1">
        <v>0</v>
      </c>
    </row>
    <row r="445" spans="1:12">
      <c r="A445">
        <v>4211</v>
      </c>
      <c r="B445" t="s">
        <v>241</v>
      </c>
      <c r="C445" t="s">
        <v>218</v>
      </c>
      <c r="D445" t="str">
        <f>LEFT(LumberVolume[[#This Row],[Partner]],10)&amp;" "&amp;LEFT(LumberVolume[[#This Row],[Species]],10)</f>
        <v>Leeward-Wi Ash</v>
      </c>
      <c r="E445" t="s">
        <v>211</v>
      </c>
      <c r="F445" s="1">
        <v>0</v>
      </c>
      <c r="G445" s="1">
        <v>0</v>
      </c>
      <c r="H445" s="1">
        <v>83</v>
      </c>
      <c r="I445" s="1">
        <v>0</v>
      </c>
      <c r="J445" s="1">
        <v>0</v>
      </c>
      <c r="K445" s="1">
        <v>0</v>
      </c>
    </row>
    <row r="446" spans="1:12">
      <c r="A446">
        <v>4212</v>
      </c>
      <c r="B446" t="s">
        <v>241</v>
      </c>
      <c r="C446" t="s">
        <v>222</v>
      </c>
      <c r="D446" t="str">
        <f>LEFT(LumberVolume[[#This Row],[Partner]],10)&amp;" "&amp;LEFT(LumberVolume[[#This Row],[Species]],10)</f>
        <v>Leeward-Wi Hickory</v>
      </c>
      <c r="E446" t="s">
        <v>211</v>
      </c>
      <c r="F446" s="1">
        <v>0</v>
      </c>
      <c r="G446" s="1">
        <v>53</v>
      </c>
      <c r="H446" s="1">
        <v>5</v>
      </c>
      <c r="I446" s="1">
        <v>0</v>
      </c>
      <c r="J446" s="1">
        <v>18</v>
      </c>
      <c r="K446" s="1">
        <v>0</v>
      </c>
    </row>
    <row r="447" spans="1:12">
      <c r="A447">
        <v>4301</v>
      </c>
      <c r="B447" t="s">
        <v>73</v>
      </c>
      <c r="C447" t="s">
        <v>214</v>
      </c>
      <c r="D447" t="str">
        <f>LEFT(LumberVolume[[#This Row],[Partner]],10)&amp;" "&amp;LEFT(LumberVolume[[#This Row],[Species]],10)</f>
        <v>Algeria Red Oak</v>
      </c>
      <c r="E447" t="s">
        <v>211</v>
      </c>
      <c r="F447" s="1">
        <v>750</v>
      </c>
      <c r="G447" s="1">
        <v>458</v>
      </c>
      <c r="H447" s="1">
        <v>542</v>
      </c>
      <c r="I447" s="1">
        <v>589</v>
      </c>
      <c r="J447" s="1">
        <v>674</v>
      </c>
      <c r="K447" s="1">
        <v>860</v>
      </c>
      <c r="L447">
        <v>28</v>
      </c>
    </row>
    <row r="448" spans="1:12">
      <c r="A448">
        <v>4302</v>
      </c>
      <c r="B448" t="s">
        <v>73</v>
      </c>
      <c r="C448" t="s">
        <v>219</v>
      </c>
      <c r="D448" t="str">
        <f>LEFT(LumberVolume[[#This Row],[Partner]],10)&amp;" "&amp;LEFT(LumberVolume[[#This Row],[Species]],10)</f>
        <v>Algeria Yellow Pop</v>
      </c>
      <c r="E448" t="s">
        <v>211</v>
      </c>
      <c r="F448" s="1">
        <v>0</v>
      </c>
      <c r="G448" s="1">
        <v>0</v>
      </c>
      <c r="H448" s="1">
        <v>0</v>
      </c>
      <c r="I448" s="1">
        <v>0</v>
      </c>
      <c r="J448" s="1">
        <v>0</v>
      </c>
      <c r="K448" s="1">
        <v>736</v>
      </c>
    </row>
    <row r="449" spans="1:12">
      <c r="A449">
        <v>4303</v>
      </c>
      <c r="B449" t="s">
        <v>73</v>
      </c>
      <c r="C449" t="s">
        <v>216</v>
      </c>
      <c r="D449" t="str">
        <f>LEFT(LumberVolume[[#This Row],[Partner]],10)&amp;" "&amp;LEFT(LumberVolume[[#This Row],[Species]],10)</f>
        <v>Algeria White Oak</v>
      </c>
      <c r="E449" t="s">
        <v>211</v>
      </c>
      <c r="F449" s="1">
        <v>31</v>
      </c>
      <c r="G449" s="1">
        <v>0</v>
      </c>
      <c r="H449" s="1">
        <v>0</v>
      </c>
      <c r="I449" s="1">
        <v>0</v>
      </c>
      <c r="J449" s="1">
        <v>0</v>
      </c>
      <c r="K449" s="1">
        <v>0</v>
      </c>
    </row>
    <row r="450" spans="1:12">
      <c r="A450">
        <v>4401</v>
      </c>
      <c r="B450" t="s">
        <v>70</v>
      </c>
      <c r="C450" t="s">
        <v>214</v>
      </c>
      <c r="D450" t="str">
        <f>LEFT(LumberVolume[[#This Row],[Partner]],10)&amp;" "&amp;LEFT(LumberVolume[[#This Row],[Species]],10)</f>
        <v>Dominican  Red Oak</v>
      </c>
      <c r="E450" t="s">
        <v>211</v>
      </c>
      <c r="F450" s="1">
        <v>84</v>
      </c>
      <c r="G450" s="1">
        <v>288</v>
      </c>
      <c r="H450" s="1">
        <v>660</v>
      </c>
      <c r="I450" s="1">
        <v>666</v>
      </c>
      <c r="J450" s="1">
        <v>485</v>
      </c>
      <c r="K450" s="1">
        <v>681</v>
      </c>
      <c r="L450">
        <v>40</v>
      </c>
    </row>
    <row r="451" spans="1:12">
      <c r="A451">
        <v>4402</v>
      </c>
      <c r="B451" t="s">
        <v>70</v>
      </c>
      <c r="C451" t="s">
        <v>216</v>
      </c>
      <c r="D451" t="str">
        <f>LEFT(LumberVolume[[#This Row],[Partner]],10)&amp;" "&amp;LEFT(LumberVolume[[#This Row],[Species]],10)</f>
        <v>Dominican  White Oak</v>
      </c>
      <c r="E451" t="s">
        <v>211</v>
      </c>
      <c r="F451" s="1">
        <v>0</v>
      </c>
      <c r="G451" s="1">
        <v>0</v>
      </c>
      <c r="H451" s="1">
        <v>0</v>
      </c>
      <c r="I451" s="1">
        <v>25</v>
      </c>
      <c r="J451" s="1">
        <v>94</v>
      </c>
      <c r="K451" s="1">
        <v>387</v>
      </c>
      <c r="L451">
        <v>312</v>
      </c>
    </row>
    <row r="452" spans="1:12">
      <c r="A452">
        <v>4403</v>
      </c>
      <c r="B452" t="s">
        <v>70</v>
      </c>
      <c r="C452" t="s">
        <v>217</v>
      </c>
      <c r="D452" t="str">
        <f>LEFT(LumberVolume[[#This Row],[Partner]],10)&amp;" "&amp;LEFT(LumberVolume[[#This Row],[Species]],10)</f>
        <v>Dominican  Walnut</v>
      </c>
      <c r="E452" t="s">
        <v>211</v>
      </c>
      <c r="F452" s="1">
        <v>0</v>
      </c>
      <c r="G452" s="1">
        <v>0</v>
      </c>
      <c r="H452" s="1">
        <v>0</v>
      </c>
      <c r="I452" s="1">
        <v>0</v>
      </c>
      <c r="J452" s="1">
        <v>30</v>
      </c>
      <c r="K452" s="1">
        <v>66</v>
      </c>
      <c r="L452">
        <v>120</v>
      </c>
    </row>
    <row r="453" spans="1:12">
      <c r="A453">
        <v>4404</v>
      </c>
      <c r="B453" t="s">
        <v>70</v>
      </c>
      <c r="C453" t="s">
        <v>219</v>
      </c>
      <c r="D453" t="str">
        <f>LEFT(LumberVolume[[#This Row],[Partner]],10)&amp;" "&amp;LEFT(LumberVolume[[#This Row],[Species]],10)</f>
        <v>Dominican  Yellow Pop</v>
      </c>
      <c r="E453" t="s">
        <v>211</v>
      </c>
      <c r="F453" s="1">
        <v>0</v>
      </c>
      <c r="G453" s="1">
        <v>0</v>
      </c>
      <c r="H453" s="1">
        <v>0</v>
      </c>
      <c r="I453" s="1">
        <v>115</v>
      </c>
      <c r="J453" s="1">
        <v>0</v>
      </c>
      <c r="K453" s="1">
        <v>36</v>
      </c>
    </row>
    <row r="454" spans="1:12">
      <c r="A454">
        <v>4405</v>
      </c>
      <c r="B454" t="s">
        <v>70</v>
      </c>
      <c r="C454" t="s">
        <v>221</v>
      </c>
      <c r="D454" t="str">
        <f>LEFT(LumberVolume[[#This Row],[Partner]],10)&amp;" "&amp;LEFT(LumberVolume[[#This Row],[Species]],10)</f>
        <v>Dominican  Western Re</v>
      </c>
      <c r="E454" t="s">
        <v>211</v>
      </c>
      <c r="F454" s="1">
        <v>0</v>
      </c>
      <c r="G454" s="1">
        <v>0</v>
      </c>
      <c r="H454" s="1">
        <v>0</v>
      </c>
      <c r="I454" s="1">
        <v>0</v>
      </c>
      <c r="J454" s="1">
        <v>0</v>
      </c>
      <c r="K454" s="1">
        <v>29</v>
      </c>
    </row>
    <row r="455" spans="1:12">
      <c r="A455">
        <v>4406</v>
      </c>
      <c r="B455" t="s">
        <v>70</v>
      </c>
      <c r="C455" t="s">
        <v>220</v>
      </c>
      <c r="D455" t="str">
        <f>LEFT(LumberVolume[[#This Row],[Partner]],10)&amp;" "&amp;LEFT(LumberVolume[[#This Row],[Species]],10)</f>
        <v>Dominican  Maple</v>
      </c>
      <c r="E455" t="s">
        <v>211</v>
      </c>
      <c r="F455" s="1">
        <v>0</v>
      </c>
      <c r="G455" s="1">
        <v>0</v>
      </c>
      <c r="H455" s="1">
        <v>0</v>
      </c>
      <c r="I455" s="1">
        <v>0</v>
      </c>
      <c r="J455" s="1">
        <v>0</v>
      </c>
      <c r="K455" s="1">
        <v>3</v>
      </c>
    </row>
    <row r="456" spans="1:12">
      <c r="A456">
        <v>4407</v>
      </c>
      <c r="B456" t="s">
        <v>70</v>
      </c>
      <c r="C456" t="s">
        <v>218</v>
      </c>
      <c r="D456" t="str">
        <f>LEFT(LumberVolume[[#This Row],[Partner]],10)&amp;" "&amp;LEFT(LumberVolume[[#This Row],[Species]],10)</f>
        <v>Dominican  Ash</v>
      </c>
      <c r="E456" t="s">
        <v>211</v>
      </c>
      <c r="F456" s="1">
        <v>0</v>
      </c>
      <c r="G456" s="1">
        <v>0</v>
      </c>
      <c r="H456" s="1">
        <v>0</v>
      </c>
      <c r="I456" s="1">
        <v>88</v>
      </c>
      <c r="J456" s="1">
        <v>0</v>
      </c>
      <c r="K456" s="1">
        <v>0</v>
      </c>
    </row>
    <row r="457" spans="1:12">
      <c r="A457">
        <v>4408</v>
      </c>
      <c r="B457" t="s">
        <v>70</v>
      </c>
      <c r="C457" t="s">
        <v>222</v>
      </c>
      <c r="D457" t="str">
        <f>LEFT(LumberVolume[[#This Row],[Partner]],10)&amp;" "&amp;LEFT(LumberVolume[[#This Row],[Species]],10)</f>
        <v>Dominican  Hickory</v>
      </c>
      <c r="E457" t="s">
        <v>211</v>
      </c>
      <c r="F457" s="1">
        <v>0</v>
      </c>
      <c r="G457" s="1">
        <v>49</v>
      </c>
      <c r="H457" s="1">
        <v>0</v>
      </c>
      <c r="I457" s="1">
        <v>0</v>
      </c>
      <c r="J457" s="1">
        <v>29</v>
      </c>
      <c r="K457" s="1">
        <v>0</v>
      </c>
    </row>
    <row r="458" spans="1:12">
      <c r="A458">
        <v>4409</v>
      </c>
      <c r="B458" t="s">
        <v>70</v>
      </c>
      <c r="C458" t="s">
        <v>223</v>
      </c>
      <c r="D458" t="str">
        <f>LEFT(LumberVolume[[#This Row],[Partner]],10)&amp;" "&amp;LEFT(LumberVolume[[#This Row],[Species]],10)</f>
        <v>Dominican  Other Temp</v>
      </c>
      <c r="E458" t="s">
        <v>211</v>
      </c>
      <c r="F458" s="1">
        <v>0</v>
      </c>
      <c r="G458" s="1">
        <v>453</v>
      </c>
      <c r="H458" s="1">
        <v>153</v>
      </c>
      <c r="I458" s="1">
        <v>336</v>
      </c>
      <c r="J458" s="1">
        <v>241</v>
      </c>
      <c r="K458" s="1">
        <v>0</v>
      </c>
    </row>
    <row r="459" spans="1:12">
      <c r="A459">
        <v>4410</v>
      </c>
      <c r="B459" t="s">
        <v>70</v>
      </c>
      <c r="C459" t="s">
        <v>226</v>
      </c>
      <c r="D459" t="str">
        <f>LEFT(LumberVolume[[#This Row],[Partner]],10)&amp;" "&amp;LEFT(LumberVolume[[#This Row],[Species]],10)</f>
        <v>Dominican  Tropical</v>
      </c>
      <c r="E459" t="s">
        <v>211</v>
      </c>
      <c r="F459" s="1">
        <v>62</v>
      </c>
      <c r="G459" s="1">
        <v>0</v>
      </c>
      <c r="H459" s="1">
        <v>84</v>
      </c>
      <c r="I459" s="1">
        <v>0</v>
      </c>
      <c r="J459" s="1">
        <v>105</v>
      </c>
      <c r="K459" s="1">
        <v>0</v>
      </c>
    </row>
    <row r="460" spans="1:12">
      <c r="A460">
        <v>4501</v>
      </c>
      <c r="B460" t="s">
        <v>67</v>
      </c>
      <c r="C460" t="s">
        <v>216</v>
      </c>
      <c r="D460" t="str">
        <f>LEFT(LumberVolume[[#This Row],[Partner]],10)&amp;" "&amp;LEFT(LumberVolume[[#This Row],[Species]],10)</f>
        <v>Bahrain White Oak</v>
      </c>
      <c r="E460" t="s">
        <v>211</v>
      </c>
      <c r="F460" s="1">
        <v>29</v>
      </c>
      <c r="G460" s="1">
        <v>247</v>
      </c>
      <c r="H460" s="1">
        <v>448</v>
      </c>
      <c r="I460" s="1">
        <v>25</v>
      </c>
      <c r="J460" s="1">
        <v>0</v>
      </c>
      <c r="K460" s="1">
        <v>350</v>
      </c>
    </row>
    <row r="461" spans="1:12">
      <c r="A461">
        <v>4502</v>
      </c>
      <c r="B461" t="s">
        <v>67</v>
      </c>
      <c r="C461" t="s">
        <v>214</v>
      </c>
      <c r="D461" t="str">
        <f>LEFT(LumberVolume[[#This Row],[Partner]],10)&amp;" "&amp;LEFT(LumberVolume[[#This Row],[Species]],10)</f>
        <v>Bahrain Red Oak</v>
      </c>
      <c r="E461" t="s">
        <v>211</v>
      </c>
      <c r="F461" s="1">
        <v>304</v>
      </c>
      <c r="G461" s="1">
        <v>105</v>
      </c>
      <c r="H461" s="1">
        <v>147</v>
      </c>
      <c r="I461" s="1">
        <v>138</v>
      </c>
      <c r="J461" s="1">
        <v>244</v>
      </c>
      <c r="K461" s="1">
        <v>297</v>
      </c>
      <c r="L461">
        <v>22</v>
      </c>
    </row>
    <row r="462" spans="1:12">
      <c r="A462">
        <v>4503</v>
      </c>
      <c r="B462" t="s">
        <v>67</v>
      </c>
      <c r="C462" t="s">
        <v>221</v>
      </c>
      <c r="D462" t="str">
        <f>LEFT(LumberVolume[[#This Row],[Partner]],10)&amp;" "&amp;LEFT(LumberVolume[[#This Row],[Species]],10)</f>
        <v>Bahrain Western Re</v>
      </c>
      <c r="E462" t="s">
        <v>211</v>
      </c>
      <c r="F462" s="1">
        <v>0</v>
      </c>
      <c r="G462" s="1">
        <v>0</v>
      </c>
      <c r="H462" s="1">
        <v>0</v>
      </c>
      <c r="I462" s="1">
        <v>0</v>
      </c>
      <c r="J462" s="1">
        <v>0</v>
      </c>
      <c r="K462" s="1">
        <v>214</v>
      </c>
    </row>
    <row r="463" spans="1:12">
      <c r="A463">
        <v>4504</v>
      </c>
      <c r="B463" t="s">
        <v>67</v>
      </c>
      <c r="C463" t="s">
        <v>218</v>
      </c>
      <c r="D463" t="str">
        <f>LEFT(LumberVolume[[#This Row],[Partner]],10)&amp;" "&amp;LEFT(LumberVolume[[#This Row],[Species]],10)</f>
        <v>Bahrain Ash</v>
      </c>
      <c r="E463" t="s">
        <v>211</v>
      </c>
      <c r="F463" s="1">
        <v>0</v>
      </c>
      <c r="G463" s="1">
        <v>0</v>
      </c>
      <c r="H463" s="1">
        <v>0</v>
      </c>
      <c r="I463" s="1">
        <v>15</v>
      </c>
      <c r="J463" s="1">
        <v>0</v>
      </c>
      <c r="K463" s="1">
        <v>169</v>
      </c>
    </row>
    <row r="464" spans="1:12">
      <c r="A464">
        <v>4505</v>
      </c>
      <c r="B464" t="s">
        <v>67</v>
      </c>
      <c r="C464" t="s">
        <v>219</v>
      </c>
      <c r="D464" t="str">
        <f>LEFT(LumberVolume[[#This Row],[Partner]],10)&amp;" "&amp;LEFT(LumberVolume[[#This Row],[Species]],10)</f>
        <v>Bahrain Yellow Pop</v>
      </c>
      <c r="E464" t="s">
        <v>211</v>
      </c>
      <c r="F464" s="1">
        <v>174</v>
      </c>
      <c r="G464" s="1">
        <v>193</v>
      </c>
      <c r="H464" s="1">
        <v>46</v>
      </c>
      <c r="I464" s="1">
        <v>0</v>
      </c>
      <c r="J464" s="1">
        <v>0</v>
      </c>
      <c r="K464" s="1">
        <v>41</v>
      </c>
    </row>
    <row r="465" spans="1:12">
      <c r="A465">
        <v>4506</v>
      </c>
      <c r="B465" t="s">
        <v>67</v>
      </c>
      <c r="C465" t="s">
        <v>217</v>
      </c>
      <c r="D465" t="str">
        <f>LEFT(LumberVolume[[#This Row],[Partner]],10)&amp;" "&amp;LEFT(LumberVolume[[#This Row],[Species]],10)</f>
        <v>Bahrain Walnut</v>
      </c>
      <c r="E465" t="s">
        <v>211</v>
      </c>
      <c r="F465" s="1">
        <v>61</v>
      </c>
      <c r="G465" s="1">
        <v>66</v>
      </c>
      <c r="H465" s="1">
        <v>93</v>
      </c>
      <c r="I465" s="1">
        <v>56</v>
      </c>
      <c r="J465" s="1">
        <v>30</v>
      </c>
      <c r="K465" s="1">
        <v>26</v>
      </c>
      <c r="L465">
        <v>-13</v>
      </c>
    </row>
    <row r="466" spans="1:12">
      <c r="A466">
        <v>4507</v>
      </c>
      <c r="B466" t="s">
        <v>67</v>
      </c>
      <c r="C466" t="s">
        <v>220</v>
      </c>
      <c r="D466" t="str">
        <f>LEFT(LumberVolume[[#This Row],[Partner]],10)&amp;" "&amp;LEFT(LumberVolume[[#This Row],[Species]],10)</f>
        <v>Bahrain Maple</v>
      </c>
      <c r="E466" t="s">
        <v>211</v>
      </c>
      <c r="F466" s="1">
        <v>0</v>
      </c>
      <c r="G466" s="1">
        <v>28</v>
      </c>
      <c r="H466" s="1">
        <v>0</v>
      </c>
      <c r="I466" s="1">
        <v>29</v>
      </c>
      <c r="J466" s="1">
        <v>0</v>
      </c>
      <c r="K466" s="1">
        <v>0</v>
      </c>
    </row>
    <row r="467" spans="1:12">
      <c r="A467">
        <v>4508</v>
      </c>
      <c r="B467" t="s">
        <v>67</v>
      </c>
      <c r="C467" t="s">
        <v>215</v>
      </c>
      <c r="D467" t="str">
        <f>LEFT(LumberVolume[[#This Row],[Partner]],10)&amp;" "&amp;LEFT(LumberVolume[[#This Row],[Species]],10)</f>
        <v>Bahrain Cherry</v>
      </c>
      <c r="E467" t="s">
        <v>211</v>
      </c>
      <c r="F467" s="1">
        <v>0</v>
      </c>
      <c r="G467" s="1">
        <v>0</v>
      </c>
      <c r="H467" s="1">
        <v>30</v>
      </c>
      <c r="I467" s="1">
        <v>0</v>
      </c>
      <c r="J467" s="1">
        <v>0</v>
      </c>
      <c r="K467" s="1">
        <v>0</v>
      </c>
    </row>
    <row r="468" spans="1:12">
      <c r="A468">
        <v>4509</v>
      </c>
      <c r="B468" t="s">
        <v>67</v>
      </c>
      <c r="C468" t="s">
        <v>223</v>
      </c>
      <c r="D468" t="str">
        <f>LEFT(LumberVolume[[#This Row],[Partner]],10)&amp;" "&amp;LEFT(LumberVolume[[#This Row],[Species]],10)</f>
        <v>Bahrain Other Temp</v>
      </c>
      <c r="E468" t="s">
        <v>211</v>
      </c>
      <c r="F468" s="1">
        <v>39</v>
      </c>
      <c r="G468" s="1">
        <v>39</v>
      </c>
      <c r="H468" s="1">
        <v>0</v>
      </c>
      <c r="I468" s="1">
        <v>0</v>
      </c>
      <c r="J468" s="1">
        <v>0</v>
      </c>
      <c r="K468" s="1">
        <v>0</v>
      </c>
    </row>
    <row r="469" spans="1:12">
      <c r="A469">
        <v>4601</v>
      </c>
      <c r="B469" t="s">
        <v>69</v>
      </c>
      <c r="C469" t="s">
        <v>214</v>
      </c>
      <c r="D469" t="str">
        <f>LEFT(LumberVolume[[#This Row],[Partner]],10)&amp;" "&amp;LEFT(LumberVolume[[#This Row],[Species]],10)</f>
        <v>Qatar Red Oak</v>
      </c>
      <c r="E469" t="s">
        <v>211</v>
      </c>
      <c r="F469" s="1">
        <v>545</v>
      </c>
      <c r="G469" s="1">
        <v>497</v>
      </c>
      <c r="H469" s="1">
        <v>699</v>
      </c>
      <c r="I469" s="1">
        <v>510</v>
      </c>
      <c r="J469" s="1">
        <v>577</v>
      </c>
      <c r="K469" s="1">
        <v>584</v>
      </c>
      <c r="L469">
        <v>1</v>
      </c>
    </row>
    <row r="470" spans="1:12">
      <c r="A470">
        <v>4602</v>
      </c>
      <c r="B470" t="s">
        <v>69</v>
      </c>
      <c r="C470" t="s">
        <v>218</v>
      </c>
      <c r="D470" t="str">
        <f>LEFT(LumberVolume[[#This Row],[Partner]],10)&amp;" "&amp;LEFT(LumberVolume[[#This Row],[Species]],10)</f>
        <v>Qatar Ash</v>
      </c>
      <c r="E470" t="s">
        <v>211</v>
      </c>
      <c r="F470" s="1">
        <v>541</v>
      </c>
      <c r="G470" s="1">
        <v>944</v>
      </c>
      <c r="H470" s="1">
        <v>210</v>
      </c>
      <c r="I470" s="1">
        <v>338</v>
      </c>
      <c r="J470" s="1">
        <v>394</v>
      </c>
      <c r="K470" s="1">
        <v>369</v>
      </c>
      <c r="L470">
        <v>-6</v>
      </c>
    </row>
    <row r="471" spans="1:12">
      <c r="A471">
        <v>4603</v>
      </c>
      <c r="B471" t="s">
        <v>69</v>
      </c>
      <c r="C471" t="s">
        <v>217</v>
      </c>
      <c r="D471" t="str">
        <f>LEFT(LumberVolume[[#This Row],[Partner]],10)&amp;" "&amp;LEFT(LumberVolume[[#This Row],[Species]],10)</f>
        <v>Qatar Walnut</v>
      </c>
      <c r="E471" t="s">
        <v>211</v>
      </c>
      <c r="F471" s="1">
        <v>224</v>
      </c>
      <c r="G471" s="1">
        <v>107</v>
      </c>
      <c r="H471" s="1">
        <v>94</v>
      </c>
      <c r="I471" s="1">
        <v>92</v>
      </c>
      <c r="J471" s="1">
        <v>118</v>
      </c>
      <c r="K471" s="1">
        <v>63</v>
      </c>
      <c r="L471">
        <v>-47</v>
      </c>
    </row>
    <row r="472" spans="1:12">
      <c r="A472">
        <v>4604</v>
      </c>
      <c r="B472" t="s">
        <v>69</v>
      </c>
      <c r="C472" t="s">
        <v>222</v>
      </c>
      <c r="D472" t="str">
        <f>LEFT(LumberVolume[[#This Row],[Partner]],10)&amp;" "&amp;LEFT(LumberVolume[[#This Row],[Species]],10)</f>
        <v>Qatar Hickory</v>
      </c>
      <c r="E472" t="s">
        <v>211</v>
      </c>
      <c r="F472" s="1">
        <v>0</v>
      </c>
      <c r="G472" s="1">
        <v>0</v>
      </c>
      <c r="H472" s="1">
        <v>0</v>
      </c>
      <c r="I472" s="1">
        <v>33</v>
      </c>
      <c r="J472" s="1">
        <v>69</v>
      </c>
      <c r="K472" s="1">
        <v>33</v>
      </c>
      <c r="L472">
        <v>-52</v>
      </c>
    </row>
    <row r="473" spans="1:12">
      <c r="A473">
        <v>4605</v>
      </c>
      <c r="B473" t="s">
        <v>69</v>
      </c>
      <c r="C473" t="s">
        <v>215</v>
      </c>
      <c r="D473" t="str">
        <f>LEFT(LumberVolume[[#This Row],[Partner]],10)&amp;" "&amp;LEFT(LumberVolume[[#This Row],[Species]],10)</f>
        <v>Qatar Cherry</v>
      </c>
      <c r="E473" t="s">
        <v>211</v>
      </c>
      <c r="F473" s="1">
        <v>13</v>
      </c>
      <c r="G473" s="1">
        <v>0</v>
      </c>
      <c r="H473" s="1">
        <v>0</v>
      </c>
      <c r="I473" s="1">
        <v>0</v>
      </c>
      <c r="J473" s="1">
        <v>0</v>
      </c>
      <c r="K473" s="1">
        <v>20</v>
      </c>
    </row>
    <row r="474" spans="1:12">
      <c r="A474">
        <v>4606</v>
      </c>
      <c r="B474" t="s">
        <v>69</v>
      </c>
      <c r="C474" t="s">
        <v>220</v>
      </c>
      <c r="D474" t="str">
        <f>LEFT(LumberVolume[[#This Row],[Partner]],10)&amp;" "&amp;LEFT(LumberVolume[[#This Row],[Species]],10)</f>
        <v>Qatar Maple</v>
      </c>
      <c r="E474" t="s">
        <v>211</v>
      </c>
      <c r="F474" s="1">
        <v>88</v>
      </c>
      <c r="G474" s="1">
        <v>0</v>
      </c>
      <c r="H474" s="1">
        <v>220</v>
      </c>
      <c r="I474" s="1">
        <v>29</v>
      </c>
      <c r="J474" s="1">
        <v>58</v>
      </c>
      <c r="K474" s="1">
        <v>15</v>
      </c>
      <c r="L474">
        <v>-74</v>
      </c>
    </row>
    <row r="475" spans="1:12">
      <c r="A475">
        <v>4607</v>
      </c>
      <c r="B475" t="s">
        <v>69</v>
      </c>
      <c r="C475" t="s">
        <v>216</v>
      </c>
      <c r="D475" t="str">
        <f>LEFT(LumberVolume[[#This Row],[Partner]],10)&amp;" "&amp;LEFT(LumberVolume[[#This Row],[Species]],10)</f>
        <v>Qatar White Oak</v>
      </c>
      <c r="E475" t="s">
        <v>211</v>
      </c>
      <c r="F475" s="1">
        <v>75</v>
      </c>
      <c r="G475" s="1">
        <v>0</v>
      </c>
      <c r="H475" s="1">
        <v>485</v>
      </c>
      <c r="I475" s="1">
        <v>413</v>
      </c>
      <c r="J475" s="1">
        <v>0</v>
      </c>
      <c r="K475" s="1">
        <v>0</v>
      </c>
    </row>
    <row r="476" spans="1:12">
      <c r="A476">
        <v>4608</v>
      </c>
      <c r="B476" t="s">
        <v>69</v>
      </c>
      <c r="C476" t="s">
        <v>219</v>
      </c>
      <c r="D476" t="str">
        <f>LEFT(LumberVolume[[#This Row],[Partner]],10)&amp;" "&amp;LEFT(LumberVolume[[#This Row],[Species]],10)</f>
        <v>Qatar Yellow Pop</v>
      </c>
      <c r="E476" t="s">
        <v>211</v>
      </c>
      <c r="F476" s="1">
        <v>0</v>
      </c>
      <c r="G476" s="1">
        <v>0</v>
      </c>
      <c r="H476" s="1">
        <v>0</v>
      </c>
      <c r="I476" s="1">
        <v>193</v>
      </c>
      <c r="J476" s="1">
        <v>0</v>
      </c>
      <c r="K476" s="1">
        <v>0</v>
      </c>
    </row>
    <row r="477" spans="1:12">
      <c r="A477">
        <v>4701</v>
      </c>
      <c r="B477" t="s">
        <v>65</v>
      </c>
      <c r="C477" t="s">
        <v>219</v>
      </c>
      <c r="D477" t="str">
        <f>LEFT(LumberVolume[[#This Row],[Partner]],10)&amp;" "&amp;LEFT(LumberVolume[[#This Row],[Species]],10)</f>
        <v>Cyprus Yellow Pop</v>
      </c>
      <c r="E477" t="s">
        <v>211</v>
      </c>
      <c r="F477" s="1">
        <v>54</v>
      </c>
      <c r="G477" s="1">
        <v>208</v>
      </c>
      <c r="H477" s="1">
        <v>144</v>
      </c>
      <c r="I477" s="1">
        <v>221</v>
      </c>
      <c r="J477" s="1">
        <v>298</v>
      </c>
      <c r="K477" s="1">
        <v>371</v>
      </c>
      <c r="L477">
        <v>24</v>
      </c>
    </row>
    <row r="478" spans="1:12">
      <c r="A478">
        <v>4702</v>
      </c>
      <c r="B478" t="s">
        <v>65</v>
      </c>
      <c r="C478" t="s">
        <v>216</v>
      </c>
      <c r="D478" t="str">
        <f>LEFT(LumberVolume[[#This Row],[Partner]],10)&amp;" "&amp;LEFT(LumberVolume[[#This Row],[Species]],10)</f>
        <v>Cyprus White Oak</v>
      </c>
      <c r="E478" t="s">
        <v>211</v>
      </c>
      <c r="F478" s="1">
        <v>184</v>
      </c>
      <c r="G478" s="1">
        <v>303</v>
      </c>
      <c r="H478" s="1">
        <v>259</v>
      </c>
      <c r="I478" s="1">
        <v>482</v>
      </c>
      <c r="J478" s="1">
        <v>420</v>
      </c>
      <c r="K478" s="1">
        <v>255</v>
      </c>
      <c r="L478">
        <v>-39</v>
      </c>
    </row>
    <row r="479" spans="1:12">
      <c r="A479">
        <v>4703</v>
      </c>
      <c r="B479" t="s">
        <v>65</v>
      </c>
      <c r="C479" t="s">
        <v>214</v>
      </c>
      <c r="D479" t="str">
        <f>LEFT(LumberVolume[[#This Row],[Partner]],10)&amp;" "&amp;LEFT(LumberVolume[[#This Row],[Species]],10)</f>
        <v>Cyprus Red Oak</v>
      </c>
      <c r="E479" t="s">
        <v>211</v>
      </c>
      <c r="F479" s="1">
        <v>162</v>
      </c>
      <c r="G479" s="1">
        <v>317</v>
      </c>
      <c r="H479" s="1">
        <v>64</v>
      </c>
      <c r="I479" s="1">
        <v>295</v>
      </c>
      <c r="J479" s="1">
        <v>356</v>
      </c>
      <c r="K479" s="1">
        <v>171</v>
      </c>
      <c r="L479">
        <v>-52</v>
      </c>
    </row>
    <row r="480" spans="1:12">
      <c r="A480">
        <v>4704</v>
      </c>
      <c r="B480" t="s">
        <v>65</v>
      </c>
      <c r="C480" t="s">
        <v>223</v>
      </c>
      <c r="D480" t="str">
        <f>LEFT(LumberVolume[[#This Row],[Partner]],10)&amp;" "&amp;LEFT(LumberVolume[[#This Row],[Species]],10)</f>
        <v>Cyprus Other Temp</v>
      </c>
      <c r="E480" t="s">
        <v>211</v>
      </c>
      <c r="F480" s="1">
        <v>68</v>
      </c>
      <c r="G480" s="1">
        <v>19</v>
      </c>
      <c r="H480" s="1">
        <v>120</v>
      </c>
      <c r="I480" s="1">
        <v>351</v>
      </c>
      <c r="J480" s="1">
        <v>210</v>
      </c>
      <c r="K480" s="1">
        <v>145</v>
      </c>
      <c r="L480">
        <v>-31</v>
      </c>
    </row>
    <row r="481" spans="1:12">
      <c r="A481">
        <v>4705</v>
      </c>
      <c r="B481" t="s">
        <v>65</v>
      </c>
      <c r="C481" t="s">
        <v>222</v>
      </c>
      <c r="D481" t="str">
        <f>LEFT(LumberVolume[[#This Row],[Partner]],10)&amp;" "&amp;LEFT(LumberVolume[[#This Row],[Species]],10)</f>
        <v>Cyprus Hickory</v>
      </c>
      <c r="E481" t="s">
        <v>211</v>
      </c>
      <c r="F481" s="1">
        <v>0</v>
      </c>
      <c r="G481" s="1">
        <v>0</v>
      </c>
      <c r="H481" s="1">
        <v>0</v>
      </c>
      <c r="I481" s="1">
        <v>0</v>
      </c>
      <c r="J481" s="1">
        <v>0</v>
      </c>
      <c r="K481" s="1">
        <v>38</v>
      </c>
    </row>
    <row r="482" spans="1:12">
      <c r="A482">
        <v>4706</v>
      </c>
      <c r="B482" t="s">
        <v>65</v>
      </c>
      <c r="C482" t="s">
        <v>218</v>
      </c>
      <c r="D482" t="str">
        <f>LEFT(LumberVolume[[#This Row],[Partner]],10)&amp;" "&amp;LEFT(LumberVolume[[#This Row],[Species]],10)</f>
        <v>Cyprus Ash</v>
      </c>
      <c r="E482" t="s">
        <v>211</v>
      </c>
      <c r="F482" s="1">
        <v>4</v>
      </c>
      <c r="G482" s="1">
        <v>0</v>
      </c>
      <c r="H482" s="1">
        <v>0</v>
      </c>
      <c r="I482" s="1">
        <v>0</v>
      </c>
      <c r="J482" s="1">
        <v>0</v>
      </c>
      <c r="K482" s="1">
        <v>0</v>
      </c>
    </row>
    <row r="483" spans="1:12">
      <c r="A483">
        <v>4707</v>
      </c>
      <c r="B483" t="s">
        <v>65</v>
      </c>
      <c r="C483" t="s">
        <v>217</v>
      </c>
      <c r="D483" t="str">
        <f>LEFT(LumberVolume[[#This Row],[Partner]],10)&amp;" "&amp;LEFT(LumberVolume[[#This Row],[Species]],10)</f>
        <v>Cyprus Walnut</v>
      </c>
      <c r="E483" t="s">
        <v>211</v>
      </c>
      <c r="F483" s="1">
        <v>32</v>
      </c>
      <c r="G483" s="1">
        <v>0</v>
      </c>
      <c r="H483" s="1">
        <v>5</v>
      </c>
      <c r="I483" s="1">
        <v>96</v>
      </c>
      <c r="J483" s="1">
        <v>0</v>
      </c>
      <c r="K483" s="1">
        <v>0</v>
      </c>
    </row>
    <row r="484" spans="1:12">
      <c r="A484">
        <v>4801</v>
      </c>
      <c r="B484" t="s">
        <v>59</v>
      </c>
      <c r="C484" t="s">
        <v>218</v>
      </c>
      <c r="D484" t="str">
        <f>LEFT(LumberVolume[[#This Row],[Partner]],10)&amp;" "&amp;LEFT(LumberVolume[[#This Row],[Species]],10)</f>
        <v>Philippine Ash</v>
      </c>
      <c r="E484" t="s">
        <v>211</v>
      </c>
      <c r="F484" s="1">
        <v>100</v>
      </c>
      <c r="G484" s="1">
        <v>36</v>
      </c>
      <c r="H484" s="1">
        <v>179</v>
      </c>
      <c r="I484" s="1">
        <v>216</v>
      </c>
      <c r="J484" s="1">
        <v>74</v>
      </c>
      <c r="K484" s="1">
        <v>192</v>
      </c>
      <c r="L484">
        <v>159</v>
      </c>
    </row>
    <row r="485" spans="1:12">
      <c r="A485">
        <v>4802</v>
      </c>
      <c r="B485" t="s">
        <v>59</v>
      </c>
      <c r="C485" t="s">
        <v>216</v>
      </c>
      <c r="D485" t="str">
        <f>LEFT(LumberVolume[[#This Row],[Partner]],10)&amp;" "&amp;LEFT(LumberVolume[[#This Row],[Species]],10)</f>
        <v>Philippine White Oak</v>
      </c>
      <c r="E485" t="s">
        <v>211</v>
      </c>
      <c r="F485" s="1">
        <v>191</v>
      </c>
      <c r="G485" s="1">
        <v>28</v>
      </c>
      <c r="H485" s="1">
        <v>255</v>
      </c>
      <c r="I485" s="1">
        <v>259</v>
      </c>
      <c r="J485" s="1">
        <v>333</v>
      </c>
      <c r="K485" s="1">
        <v>176</v>
      </c>
      <c r="L485">
        <v>-47</v>
      </c>
    </row>
    <row r="486" spans="1:12">
      <c r="A486">
        <v>4803</v>
      </c>
      <c r="B486" t="s">
        <v>59</v>
      </c>
      <c r="C486" t="s">
        <v>220</v>
      </c>
      <c r="D486" t="str">
        <f>LEFT(LumberVolume[[#This Row],[Partner]],10)&amp;" "&amp;LEFT(LumberVolume[[#This Row],[Species]],10)</f>
        <v>Philippine Maple</v>
      </c>
      <c r="E486" t="s">
        <v>211</v>
      </c>
      <c r="F486" s="1">
        <v>0</v>
      </c>
      <c r="G486" s="1">
        <v>21</v>
      </c>
      <c r="H486" s="1">
        <v>35</v>
      </c>
      <c r="I486" s="1">
        <v>29</v>
      </c>
      <c r="J486" s="1">
        <v>105</v>
      </c>
      <c r="K486" s="1">
        <v>121</v>
      </c>
      <c r="L486">
        <v>15</v>
      </c>
    </row>
    <row r="487" spans="1:12">
      <c r="A487">
        <v>4804</v>
      </c>
      <c r="B487" t="s">
        <v>59</v>
      </c>
      <c r="C487" t="s">
        <v>219</v>
      </c>
      <c r="D487" t="str">
        <f>LEFT(LumberVolume[[#This Row],[Partner]],10)&amp;" "&amp;LEFT(LumberVolume[[#This Row],[Species]],10)</f>
        <v>Philippine Yellow Pop</v>
      </c>
      <c r="E487" t="s">
        <v>211</v>
      </c>
      <c r="F487" s="1">
        <v>158</v>
      </c>
      <c r="G487" s="1">
        <v>81</v>
      </c>
      <c r="H487" s="1">
        <v>37</v>
      </c>
      <c r="I487" s="1">
        <v>40</v>
      </c>
      <c r="J487" s="1">
        <v>57</v>
      </c>
      <c r="K487" s="1">
        <v>112</v>
      </c>
      <c r="L487">
        <v>96</v>
      </c>
    </row>
    <row r="488" spans="1:12">
      <c r="A488">
        <v>4805</v>
      </c>
      <c r="B488" t="s">
        <v>59</v>
      </c>
      <c r="C488" t="s">
        <v>214</v>
      </c>
      <c r="D488" t="str">
        <f>LEFT(LumberVolume[[#This Row],[Partner]],10)&amp;" "&amp;LEFT(LumberVolume[[#This Row],[Species]],10)</f>
        <v>Philippine Red Oak</v>
      </c>
      <c r="E488" t="s">
        <v>211</v>
      </c>
      <c r="F488" s="1">
        <v>14</v>
      </c>
      <c r="G488" s="1">
        <v>25</v>
      </c>
      <c r="H488" s="1">
        <v>43</v>
      </c>
      <c r="I488" s="1">
        <v>0</v>
      </c>
      <c r="J488" s="1">
        <v>30</v>
      </c>
      <c r="K488" s="1">
        <v>84</v>
      </c>
      <c r="L488">
        <v>180</v>
      </c>
    </row>
    <row r="489" spans="1:12">
      <c r="A489">
        <v>4806</v>
      </c>
      <c r="B489" t="s">
        <v>59</v>
      </c>
      <c r="C489" t="s">
        <v>223</v>
      </c>
      <c r="D489" t="str">
        <f>LEFT(LumberVolume[[#This Row],[Partner]],10)&amp;" "&amp;LEFT(LumberVolume[[#This Row],[Species]],10)</f>
        <v>Philippine Other Temp</v>
      </c>
      <c r="E489" t="s">
        <v>211</v>
      </c>
      <c r="F489" s="1">
        <v>376</v>
      </c>
      <c r="G489" s="1">
        <v>181</v>
      </c>
      <c r="H489" s="1">
        <v>75</v>
      </c>
      <c r="I489" s="1">
        <v>0</v>
      </c>
      <c r="J489" s="1">
        <v>21</v>
      </c>
      <c r="K489" s="1">
        <v>84</v>
      </c>
      <c r="L489">
        <v>300</v>
      </c>
    </row>
    <row r="490" spans="1:12">
      <c r="A490">
        <v>4807</v>
      </c>
      <c r="B490" t="s">
        <v>59</v>
      </c>
      <c r="C490" t="s">
        <v>222</v>
      </c>
      <c r="D490" t="str">
        <f>LEFT(LumberVolume[[#This Row],[Partner]],10)&amp;" "&amp;LEFT(LumberVolume[[#This Row],[Species]],10)</f>
        <v>Philippine Hickory</v>
      </c>
      <c r="E490" t="s">
        <v>211</v>
      </c>
      <c r="F490" s="1">
        <v>48</v>
      </c>
      <c r="G490" s="1">
        <v>0</v>
      </c>
      <c r="H490" s="1">
        <v>52</v>
      </c>
      <c r="I490" s="1">
        <v>0</v>
      </c>
      <c r="J490" s="1">
        <v>0</v>
      </c>
      <c r="K490" s="1">
        <v>40</v>
      </c>
    </row>
    <row r="491" spans="1:12">
      <c r="A491">
        <v>4808</v>
      </c>
      <c r="B491" t="s">
        <v>59</v>
      </c>
      <c r="C491" t="s">
        <v>217</v>
      </c>
      <c r="D491" t="str">
        <f>LEFT(LumberVolume[[#This Row],[Partner]],10)&amp;" "&amp;LEFT(LumberVolume[[#This Row],[Species]],10)</f>
        <v>Philippine Walnut</v>
      </c>
      <c r="E491" t="s">
        <v>211</v>
      </c>
      <c r="F491" s="1">
        <v>83</v>
      </c>
      <c r="G491" s="1">
        <v>64</v>
      </c>
      <c r="H491" s="1">
        <v>86</v>
      </c>
      <c r="I491" s="1">
        <v>66</v>
      </c>
      <c r="J491" s="1">
        <v>96</v>
      </c>
      <c r="K491" s="1">
        <v>32</v>
      </c>
      <c r="L491">
        <v>-67</v>
      </c>
    </row>
    <row r="492" spans="1:12">
      <c r="A492">
        <v>4809</v>
      </c>
      <c r="B492" t="s">
        <v>59</v>
      </c>
      <c r="C492" t="s">
        <v>221</v>
      </c>
      <c r="D492" t="str">
        <f>LEFT(LumberVolume[[#This Row],[Partner]],10)&amp;" "&amp;LEFT(LumberVolume[[#This Row],[Species]],10)</f>
        <v>Philippine Western Re</v>
      </c>
      <c r="E492" t="s">
        <v>211</v>
      </c>
      <c r="F492" s="1">
        <v>40</v>
      </c>
      <c r="G492" s="1">
        <v>87</v>
      </c>
      <c r="H492" s="1">
        <v>95</v>
      </c>
      <c r="I492" s="1">
        <v>0</v>
      </c>
      <c r="J492" s="1">
        <v>114</v>
      </c>
      <c r="K492" s="1">
        <v>0</v>
      </c>
    </row>
    <row r="493" spans="1:12">
      <c r="A493">
        <v>4810</v>
      </c>
      <c r="B493" t="s">
        <v>59</v>
      </c>
      <c r="C493" t="s">
        <v>215</v>
      </c>
      <c r="D493" t="str">
        <f>LEFT(LumberVolume[[#This Row],[Partner]],10)&amp;" "&amp;LEFT(LumberVolume[[#This Row],[Species]],10)</f>
        <v>Philippine Cherry</v>
      </c>
      <c r="E493" t="s">
        <v>211</v>
      </c>
      <c r="F493" s="1">
        <v>0</v>
      </c>
      <c r="G493" s="1">
        <v>55</v>
      </c>
      <c r="H493" s="1">
        <v>0</v>
      </c>
      <c r="I493" s="1">
        <v>0</v>
      </c>
      <c r="J493" s="1">
        <v>0</v>
      </c>
      <c r="K493" s="1">
        <v>0</v>
      </c>
    </row>
    <row r="494" spans="1:12">
      <c r="A494">
        <v>4901</v>
      </c>
      <c r="B494" t="s">
        <v>62</v>
      </c>
      <c r="C494" t="s">
        <v>216</v>
      </c>
      <c r="D494" t="str">
        <f>LEFT(LumberVolume[[#This Row],[Partner]],10)&amp;" "&amp;LEFT(LumberVolume[[#This Row],[Species]],10)</f>
        <v>Mauritius White Oak</v>
      </c>
      <c r="E494" t="s">
        <v>211</v>
      </c>
      <c r="F494" s="1">
        <v>93</v>
      </c>
      <c r="G494" s="1">
        <v>497</v>
      </c>
      <c r="H494" s="1">
        <v>296</v>
      </c>
      <c r="I494" s="1">
        <v>1266</v>
      </c>
      <c r="J494" s="1">
        <v>662</v>
      </c>
      <c r="K494" s="1">
        <v>695</v>
      </c>
      <c r="L494">
        <v>5</v>
      </c>
    </row>
    <row r="495" spans="1:12">
      <c r="A495">
        <v>4902</v>
      </c>
      <c r="B495" t="s">
        <v>62</v>
      </c>
      <c r="C495" t="s">
        <v>214</v>
      </c>
      <c r="D495" t="str">
        <f>LEFT(LumberVolume[[#This Row],[Partner]],10)&amp;" "&amp;LEFT(LumberVolume[[#This Row],[Species]],10)</f>
        <v>Mauritius Red Oak</v>
      </c>
      <c r="E495" t="s">
        <v>211</v>
      </c>
      <c r="F495" s="1">
        <v>85</v>
      </c>
      <c r="G495" s="1">
        <v>104</v>
      </c>
      <c r="H495" s="1">
        <v>296</v>
      </c>
      <c r="I495" s="1">
        <v>148</v>
      </c>
      <c r="J495" s="1">
        <v>146</v>
      </c>
      <c r="K495" s="1">
        <v>97</v>
      </c>
      <c r="L495">
        <v>-34</v>
      </c>
    </row>
    <row r="496" spans="1:12">
      <c r="A496">
        <v>4903</v>
      </c>
      <c r="B496" t="s">
        <v>62</v>
      </c>
      <c r="C496" t="s">
        <v>217</v>
      </c>
      <c r="D496" t="str">
        <f>LEFT(LumberVolume[[#This Row],[Partner]],10)&amp;" "&amp;LEFT(LumberVolume[[#This Row],[Species]],10)</f>
        <v>Mauritius Walnut</v>
      </c>
      <c r="E496" t="s">
        <v>211</v>
      </c>
      <c r="F496" s="1">
        <v>30</v>
      </c>
      <c r="G496" s="1">
        <v>12</v>
      </c>
      <c r="H496" s="1">
        <v>2</v>
      </c>
      <c r="I496" s="1">
        <v>0</v>
      </c>
      <c r="J496" s="1">
        <v>0</v>
      </c>
      <c r="K496" s="1">
        <v>35</v>
      </c>
    </row>
    <row r="497" spans="1:12">
      <c r="A497">
        <v>4904</v>
      </c>
      <c r="B497" t="s">
        <v>62</v>
      </c>
      <c r="C497" t="s">
        <v>218</v>
      </c>
      <c r="D497" t="str">
        <f>LEFT(LumberVolume[[#This Row],[Partner]],10)&amp;" "&amp;LEFT(LumberVolume[[#This Row],[Species]],10)</f>
        <v>Mauritius Ash</v>
      </c>
      <c r="E497" t="s">
        <v>211</v>
      </c>
      <c r="F497" s="1">
        <v>15</v>
      </c>
      <c r="G497" s="1">
        <v>88</v>
      </c>
      <c r="H497" s="1">
        <v>87</v>
      </c>
      <c r="I497" s="1">
        <v>149</v>
      </c>
      <c r="J497" s="1">
        <v>47</v>
      </c>
      <c r="K497" s="1">
        <v>4</v>
      </c>
      <c r="L497">
        <v>-91</v>
      </c>
    </row>
    <row r="498" spans="1:12">
      <c r="A498">
        <v>5001</v>
      </c>
      <c r="B498" t="s">
        <v>66</v>
      </c>
      <c r="C498" t="s">
        <v>214</v>
      </c>
      <c r="D498" t="str">
        <f>LEFT(LumberVolume[[#This Row],[Partner]],10)&amp;" "&amp;LEFT(LumberVolume[[#This Row],[Species]],10)</f>
        <v>Iraq Red Oak</v>
      </c>
      <c r="E498" t="s">
        <v>211</v>
      </c>
      <c r="F498" s="1">
        <v>88</v>
      </c>
      <c r="G498" s="1">
        <v>121</v>
      </c>
      <c r="H498" s="1">
        <v>428</v>
      </c>
      <c r="I498" s="1">
        <v>547</v>
      </c>
      <c r="J498" s="1">
        <v>534</v>
      </c>
      <c r="K498" s="1">
        <v>659</v>
      </c>
      <c r="L498">
        <v>23</v>
      </c>
    </row>
    <row r="499" spans="1:12">
      <c r="A499">
        <v>5002</v>
      </c>
      <c r="B499" t="s">
        <v>66</v>
      </c>
      <c r="C499" t="s">
        <v>217</v>
      </c>
      <c r="D499" t="str">
        <f>LEFT(LumberVolume[[#This Row],[Partner]],10)&amp;" "&amp;LEFT(LumberVolume[[#This Row],[Species]],10)</f>
        <v>Iraq Walnut</v>
      </c>
      <c r="E499" t="s">
        <v>211</v>
      </c>
      <c r="F499" s="1">
        <v>0</v>
      </c>
      <c r="G499" s="1">
        <v>0</v>
      </c>
      <c r="H499" s="1">
        <v>0</v>
      </c>
      <c r="I499" s="1">
        <v>0</v>
      </c>
      <c r="J499" s="1">
        <v>42</v>
      </c>
      <c r="K499" s="1">
        <v>107</v>
      </c>
      <c r="L499">
        <v>155</v>
      </c>
    </row>
    <row r="500" spans="1:12">
      <c r="A500">
        <v>5003</v>
      </c>
      <c r="B500" t="s">
        <v>66</v>
      </c>
      <c r="C500" t="s">
        <v>216</v>
      </c>
      <c r="D500" t="str">
        <f>LEFT(LumberVolume[[#This Row],[Partner]],10)&amp;" "&amp;LEFT(LumberVolume[[#This Row],[Species]],10)</f>
        <v>Iraq White Oak</v>
      </c>
      <c r="E500" t="s">
        <v>211</v>
      </c>
      <c r="F500" s="1">
        <v>0</v>
      </c>
      <c r="G500" s="1">
        <v>31</v>
      </c>
      <c r="H500" s="1">
        <v>0</v>
      </c>
      <c r="I500" s="1">
        <v>0</v>
      </c>
      <c r="J500" s="1">
        <v>0</v>
      </c>
      <c r="K500" s="1">
        <v>62</v>
      </c>
    </row>
    <row r="501" spans="1:12">
      <c r="A501">
        <v>5101</v>
      </c>
      <c r="B501" t="s">
        <v>60</v>
      </c>
      <c r="C501" t="s">
        <v>214</v>
      </c>
      <c r="D501" t="str">
        <f>LEFT(LumberVolume[[#This Row],[Partner]],10)&amp;" "&amp;LEFT(LumberVolume[[#This Row],[Species]],10)</f>
        <v>Lithuania Red Oak</v>
      </c>
      <c r="E501" t="s">
        <v>211</v>
      </c>
      <c r="F501" s="1">
        <v>0</v>
      </c>
      <c r="G501" s="1">
        <v>642</v>
      </c>
      <c r="H501" s="1">
        <v>68</v>
      </c>
      <c r="I501" s="1">
        <v>533</v>
      </c>
      <c r="J501" s="1">
        <v>149</v>
      </c>
      <c r="K501" s="1">
        <v>487</v>
      </c>
      <c r="L501">
        <v>227</v>
      </c>
    </row>
    <row r="502" spans="1:12">
      <c r="A502">
        <v>5102</v>
      </c>
      <c r="B502" t="s">
        <v>60</v>
      </c>
      <c r="C502" t="s">
        <v>216</v>
      </c>
      <c r="D502" t="str">
        <f>LEFT(LumberVolume[[#This Row],[Partner]],10)&amp;" "&amp;LEFT(LumberVolume[[#This Row],[Species]],10)</f>
        <v>Lithuania White Oak</v>
      </c>
      <c r="E502" t="s">
        <v>211</v>
      </c>
      <c r="F502" s="1">
        <v>742</v>
      </c>
      <c r="G502" s="1">
        <v>1163</v>
      </c>
      <c r="H502" s="1">
        <v>1672</v>
      </c>
      <c r="I502" s="1">
        <v>367</v>
      </c>
      <c r="J502" s="1">
        <v>412</v>
      </c>
      <c r="K502" s="1">
        <v>293</v>
      </c>
      <c r="L502">
        <v>-29</v>
      </c>
    </row>
    <row r="503" spans="1:12">
      <c r="A503">
        <v>5103</v>
      </c>
      <c r="B503" t="s">
        <v>60</v>
      </c>
      <c r="C503" t="s">
        <v>220</v>
      </c>
      <c r="D503" t="str">
        <f>LEFT(LumberVolume[[#This Row],[Partner]],10)&amp;" "&amp;LEFT(LumberVolume[[#This Row],[Species]],10)</f>
        <v>Lithuania Maple</v>
      </c>
      <c r="E503" t="s">
        <v>211</v>
      </c>
      <c r="F503" s="1">
        <v>10</v>
      </c>
      <c r="G503" s="1">
        <v>0</v>
      </c>
      <c r="H503" s="1">
        <v>0</v>
      </c>
      <c r="I503" s="1">
        <v>0</v>
      </c>
      <c r="J503" s="1">
        <v>0</v>
      </c>
      <c r="K503" s="1">
        <v>0</v>
      </c>
    </row>
    <row r="504" spans="1:12">
      <c r="A504">
        <v>5104</v>
      </c>
      <c r="B504" t="s">
        <v>60</v>
      </c>
      <c r="C504" t="s">
        <v>218</v>
      </c>
      <c r="D504" t="str">
        <f>LEFT(LumberVolume[[#This Row],[Partner]],10)&amp;" "&amp;LEFT(LumberVolume[[#This Row],[Species]],10)</f>
        <v>Lithuania Ash</v>
      </c>
      <c r="E504" t="s">
        <v>211</v>
      </c>
      <c r="F504" s="1">
        <v>0</v>
      </c>
      <c r="G504" s="1">
        <v>0</v>
      </c>
      <c r="H504" s="1">
        <v>0</v>
      </c>
      <c r="I504" s="1">
        <v>100</v>
      </c>
      <c r="J504" s="1">
        <v>0</v>
      </c>
      <c r="K504" s="1">
        <v>0</v>
      </c>
    </row>
    <row r="505" spans="1:12">
      <c r="A505">
        <v>5105</v>
      </c>
      <c r="B505" t="s">
        <v>60</v>
      </c>
      <c r="C505" t="s">
        <v>222</v>
      </c>
      <c r="D505" t="str">
        <f>LEFT(LumberVolume[[#This Row],[Partner]],10)&amp;" "&amp;LEFT(LumberVolume[[#This Row],[Species]],10)</f>
        <v>Lithuania Hickory</v>
      </c>
      <c r="E505" t="s">
        <v>211</v>
      </c>
      <c r="F505" s="1">
        <v>0</v>
      </c>
      <c r="G505" s="1">
        <v>0</v>
      </c>
      <c r="H505" s="1">
        <v>134</v>
      </c>
      <c r="I505" s="1">
        <v>0</v>
      </c>
      <c r="J505" s="1">
        <v>0</v>
      </c>
      <c r="K505" s="1">
        <v>0</v>
      </c>
    </row>
    <row r="506" spans="1:12">
      <c r="A506">
        <v>5106</v>
      </c>
      <c r="B506" t="s">
        <v>60</v>
      </c>
      <c r="C506" t="s">
        <v>217</v>
      </c>
      <c r="D506" t="str">
        <f>LEFT(LumberVolume[[#This Row],[Partner]],10)&amp;" "&amp;LEFT(LumberVolume[[#This Row],[Species]],10)</f>
        <v>Lithuania Walnut</v>
      </c>
      <c r="E506" t="s">
        <v>211</v>
      </c>
      <c r="F506" s="1">
        <v>38</v>
      </c>
      <c r="G506" s="1">
        <v>248</v>
      </c>
      <c r="H506" s="1">
        <v>520</v>
      </c>
      <c r="I506" s="1">
        <v>481</v>
      </c>
      <c r="J506" s="1">
        <v>609</v>
      </c>
      <c r="K506" s="1">
        <v>0</v>
      </c>
    </row>
    <row r="507" spans="1:12">
      <c r="A507">
        <v>5201</v>
      </c>
      <c r="B507" t="s">
        <v>64</v>
      </c>
      <c r="C507" t="s">
        <v>214</v>
      </c>
      <c r="D507" t="str">
        <f>LEFT(LumberVolume[[#This Row],[Partner]],10)&amp;" "&amp;LEFT(LumberVolume[[#This Row],[Species]],10)</f>
        <v>Jordan Red Oak</v>
      </c>
      <c r="E507" t="s">
        <v>211</v>
      </c>
      <c r="F507" s="1">
        <v>658</v>
      </c>
      <c r="G507" s="1">
        <v>482</v>
      </c>
      <c r="H507" s="1">
        <v>1170</v>
      </c>
      <c r="I507" s="1">
        <v>803</v>
      </c>
      <c r="J507" s="1">
        <v>420</v>
      </c>
      <c r="K507" s="1">
        <v>526</v>
      </c>
      <c r="L507">
        <v>25</v>
      </c>
    </row>
    <row r="508" spans="1:12">
      <c r="A508">
        <v>5202</v>
      </c>
      <c r="B508" t="s">
        <v>64</v>
      </c>
      <c r="C508" t="s">
        <v>217</v>
      </c>
      <c r="D508" t="str">
        <f>LEFT(LumberVolume[[#This Row],[Partner]],10)&amp;" "&amp;LEFT(LumberVolume[[#This Row],[Species]],10)</f>
        <v>Jordan Walnut</v>
      </c>
      <c r="E508" t="s">
        <v>211</v>
      </c>
      <c r="F508" s="1">
        <v>167</v>
      </c>
      <c r="G508" s="1">
        <v>475</v>
      </c>
      <c r="H508" s="1">
        <v>0</v>
      </c>
      <c r="I508" s="1">
        <v>139</v>
      </c>
      <c r="J508" s="1">
        <v>24</v>
      </c>
      <c r="K508" s="1">
        <v>154</v>
      </c>
      <c r="L508">
        <v>542</v>
      </c>
    </row>
    <row r="509" spans="1:12">
      <c r="A509">
        <v>5203</v>
      </c>
      <c r="B509" t="s">
        <v>64</v>
      </c>
      <c r="C509" t="s">
        <v>216</v>
      </c>
      <c r="D509" t="str">
        <f>LEFT(LumberVolume[[#This Row],[Partner]],10)&amp;" "&amp;LEFT(LumberVolume[[#This Row],[Species]],10)</f>
        <v>Jordan White Oak</v>
      </c>
      <c r="E509" t="s">
        <v>211</v>
      </c>
      <c r="F509" s="1">
        <v>0</v>
      </c>
      <c r="G509" s="1">
        <v>0</v>
      </c>
      <c r="H509" s="1">
        <v>69</v>
      </c>
      <c r="I509" s="1">
        <v>0</v>
      </c>
      <c r="J509" s="1">
        <v>28</v>
      </c>
      <c r="K509" s="1">
        <v>0</v>
      </c>
    </row>
    <row r="510" spans="1:12">
      <c r="A510">
        <v>5204</v>
      </c>
      <c r="B510" t="s">
        <v>64</v>
      </c>
      <c r="C510" t="s">
        <v>220</v>
      </c>
      <c r="D510" t="str">
        <f>LEFT(LumberVolume[[#This Row],[Partner]],10)&amp;" "&amp;LEFT(LumberVolume[[#This Row],[Species]],10)</f>
        <v>Jordan Maple</v>
      </c>
      <c r="E510" t="s">
        <v>211</v>
      </c>
      <c r="F510" s="1">
        <v>55</v>
      </c>
      <c r="G510" s="1">
        <v>109</v>
      </c>
      <c r="H510" s="1">
        <v>77</v>
      </c>
      <c r="I510" s="1">
        <v>112</v>
      </c>
      <c r="J510" s="1">
        <v>57</v>
      </c>
      <c r="K510" s="1">
        <v>0</v>
      </c>
    </row>
    <row r="511" spans="1:12">
      <c r="A511">
        <v>5205</v>
      </c>
      <c r="B511" t="s">
        <v>64</v>
      </c>
      <c r="C511" t="s">
        <v>215</v>
      </c>
      <c r="D511" t="str">
        <f>LEFT(LumberVolume[[#This Row],[Partner]],10)&amp;" "&amp;LEFT(LumberVolume[[#This Row],[Species]],10)</f>
        <v>Jordan Cherry</v>
      </c>
      <c r="E511" t="s">
        <v>211</v>
      </c>
      <c r="F511" s="1">
        <v>0</v>
      </c>
      <c r="G511" s="1">
        <v>0</v>
      </c>
      <c r="H511" s="1">
        <v>0</v>
      </c>
      <c r="I511" s="1">
        <v>9</v>
      </c>
      <c r="J511" s="1">
        <v>28</v>
      </c>
      <c r="K511" s="1">
        <v>0</v>
      </c>
    </row>
    <row r="512" spans="1:12">
      <c r="A512">
        <v>5206</v>
      </c>
      <c r="B512" t="s">
        <v>64</v>
      </c>
      <c r="C512" t="s">
        <v>222</v>
      </c>
      <c r="D512" t="str">
        <f>LEFT(LumberVolume[[#This Row],[Partner]],10)&amp;" "&amp;LEFT(LumberVolume[[#This Row],[Species]],10)</f>
        <v>Jordan Hickory</v>
      </c>
      <c r="E512" t="s">
        <v>211</v>
      </c>
      <c r="F512" s="1">
        <v>0</v>
      </c>
      <c r="G512" s="1">
        <v>0</v>
      </c>
      <c r="H512" s="1">
        <v>70</v>
      </c>
      <c r="I512" s="1">
        <v>0</v>
      </c>
      <c r="J512" s="1">
        <v>0</v>
      </c>
      <c r="K512" s="1">
        <v>0</v>
      </c>
    </row>
    <row r="513" spans="1:12">
      <c r="A513">
        <v>5301</v>
      </c>
      <c r="B513" t="s">
        <v>55</v>
      </c>
      <c r="C513" t="s">
        <v>223</v>
      </c>
      <c r="D513" t="str">
        <f>LEFT(LumberVolume[[#This Row],[Partner]],10)&amp;" "&amp;LEFT(LumberVolume[[#This Row],[Species]],10)</f>
        <v>Cayman Isl Other Temp</v>
      </c>
      <c r="E513" t="s">
        <v>211</v>
      </c>
      <c r="F513" s="1">
        <v>68</v>
      </c>
      <c r="G513" s="1">
        <v>130</v>
      </c>
      <c r="H513" s="1">
        <v>116</v>
      </c>
      <c r="I513" s="1">
        <v>705</v>
      </c>
      <c r="J513" s="1">
        <v>738</v>
      </c>
      <c r="K513" s="1">
        <v>575</v>
      </c>
      <c r="L513">
        <v>-22</v>
      </c>
    </row>
    <row r="514" spans="1:12">
      <c r="A514">
        <v>5302</v>
      </c>
      <c r="B514" t="s">
        <v>55</v>
      </c>
      <c r="C514" t="s">
        <v>216</v>
      </c>
      <c r="D514" t="str">
        <f>LEFT(LumberVolume[[#This Row],[Partner]],10)&amp;" "&amp;LEFT(LumberVolume[[#This Row],[Species]],10)</f>
        <v>Cayman Isl White Oak</v>
      </c>
      <c r="E514" t="s">
        <v>211</v>
      </c>
      <c r="F514" s="1">
        <v>0</v>
      </c>
      <c r="G514" s="1">
        <v>0</v>
      </c>
      <c r="H514" s="1">
        <v>7</v>
      </c>
      <c r="I514" s="1">
        <v>5</v>
      </c>
      <c r="J514" s="1">
        <v>22</v>
      </c>
      <c r="K514" s="1">
        <v>39</v>
      </c>
      <c r="L514">
        <v>77</v>
      </c>
    </row>
    <row r="515" spans="1:12">
      <c r="A515">
        <v>5303</v>
      </c>
      <c r="B515" t="s">
        <v>55</v>
      </c>
      <c r="C515" t="s">
        <v>220</v>
      </c>
      <c r="D515" t="str">
        <f>LEFT(LumberVolume[[#This Row],[Partner]],10)&amp;" "&amp;LEFT(LumberVolume[[#This Row],[Species]],10)</f>
        <v>Cayman Isl Maple</v>
      </c>
      <c r="E515" t="s">
        <v>211</v>
      </c>
      <c r="F515" s="1">
        <v>0</v>
      </c>
      <c r="G515" s="1">
        <v>0</v>
      </c>
      <c r="H515" s="1">
        <v>38</v>
      </c>
      <c r="I515" s="1">
        <v>17</v>
      </c>
      <c r="J515" s="1">
        <v>19</v>
      </c>
      <c r="K515" s="1">
        <v>18</v>
      </c>
      <c r="L515">
        <v>-5</v>
      </c>
    </row>
    <row r="516" spans="1:12">
      <c r="A516">
        <v>5304</v>
      </c>
      <c r="B516" t="s">
        <v>55</v>
      </c>
      <c r="C516" t="s">
        <v>219</v>
      </c>
      <c r="D516" t="str">
        <f>LEFT(LumberVolume[[#This Row],[Partner]],10)&amp;" "&amp;LEFT(LumberVolume[[#This Row],[Species]],10)</f>
        <v>Cayman Isl Yellow Pop</v>
      </c>
      <c r="E516" t="s">
        <v>211</v>
      </c>
      <c r="F516" s="1">
        <v>9</v>
      </c>
      <c r="G516" s="1">
        <v>0</v>
      </c>
      <c r="H516" s="1">
        <v>30</v>
      </c>
      <c r="I516" s="1">
        <v>0</v>
      </c>
      <c r="J516" s="1">
        <v>0</v>
      </c>
      <c r="K516" s="1">
        <v>10</v>
      </c>
    </row>
    <row r="517" spans="1:12">
      <c r="A517">
        <v>5305</v>
      </c>
      <c r="B517" t="s">
        <v>55</v>
      </c>
      <c r="C517" t="s">
        <v>225</v>
      </c>
      <c r="D517" t="str">
        <f>LEFT(LumberVolume[[#This Row],[Partner]],10)&amp;" "&amp;LEFT(LumberVolume[[#This Row],[Species]],10)</f>
        <v>Cayman Isl Birch</v>
      </c>
      <c r="E517" t="s">
        <v>211</v>
      </c>
      <c r="F517" s="1">
        <v>9</v>
      </c>
      <c r="G517" s="1">
        <v>0</v>
      </c>
      <c r="H517" s="1">
        <v>28</v>
      </c>
      <c r="I517" s="1">
        <v>47</v>
      </c>
      <c r="J517" s="1">
        <v>0</v>
      </c>
      <c r="K517" s="1">
        <v>4</v>
      </c>
    </row>
    <row r="518" spans="1:12">
      <c r="A518">
        <v>5306</v>
      </c>
      <c r="B518" t="s">
        <v>55</v>
      </c>
      <c r="C518" t="s">
        <v>215</v>
      </c>
      <c r="D518" t="str">
        <f>LEFT(LumberVolume[[#This Row],[Partner]],10)&amp;" "&amp;LEFT(LumberVolume[[#This Row],[Species]],10)</f>
        <v>Cayman Isl Cherry</v>
      </c>
      <c r="E518" t="s">
        <v>211</v>
      </c>
      <c r="F518" s="1">
        <v>0</v>
      </c>
      <c r="G518" s="1">
        <v>5</v>
      </c>
      <c r="H518" s="1">
        <v>0</v>
      </c>
      <c r="I518" s="1">
        <v>0</v>
      </c>
      <c r="J518" s="1">
        <v>0</v>
      </c>
      <c r="K518" s="1">
        <v>0</v>
      </c>
    </row>
    <row r="519" spans="1:12">
      <c r="A519">
        <v>5307</v>
      </c>
      <c r="B519" t="s">
        <v>55</v>
      </c>
      <c r="C519" t="s">
        <v>217</v>
      </c>
      <c r="D519" t="str">
        <f>LEFT(LumberVolume[[#This Row],[Partner]],10)&amp;" "&amp;LEFT(LumberVolume[[#This Row],[Species]],10)</f>
        <v>Cayman Isl Walnut</v>
      </c>
      <c r="E519" t="s">
        <v>211</v>
      </c>
      <c r="F519" s="1">
        <v>0</v>
      </c>
      <c r="G519" s="1">
        <v>0</v>
      </c>
      <c r="H519" s="1">
        <v>0</v>
      </c>
      <c r="I519" s="1">
        <v>4</v>
      </c>
      <c r="J519" s="1">
        <v>3</v>
      </c>
      <c r="K519" s="1">
        <v>0</v>
      </c>
    </row>
    <row r="520" spans="1:12">
      <c r="A520">
        <v>5308</v>
      </c>
      <c r="B520" t="s">
        <v>55</v>
      </c>
      <c r="C520" t="s">
        <v>226</v>
      </c>
      <c r="D520" t="str">
        <f>LEFT(LumberVolume[[#This Row],[Partner]],10)&amp;" "&amp;LEFT(LumberVolume[[#This Row],[Species]],10)</f>
        <v>Cayman Isl Tropical</v>
      </c>
      <c r="E520" t="s">
        <v>211</v>
      </c>
      <c r="F520" s="1">
        <v>1</v>
      </c>
      <c r="G520" s="1">
        <v>30</v>
      </c>
      <c r="H520" s="1">
        <v>0</v>
      </c>
      <c r="I520" s="1">
        <v>22</v>
      </c>
      <c r="J520" s="1">
        <v>2</v>
      </c>
      <c r="K520" s="1">
        <v>0</v>
      </c>
    </row>
    <row r="521" spans="1:12">
      <c r="A521">
        <v>5401</v>
      </c>
      <c r="B521" t="s">
        <v>68</v>
      </c>
      <c r="C521" t="s">
        <v>217</v>
      </c>
      <c r="D521" t="str">
        <f>LEFT(LumberVolume[[#This Row],[Partner]],10)&amp;" "&amp;LEFT(LumberVolume[[#This Row],[Species]],10)</f>
        <v>Hong Kong Walnut</v>
      </c>
      <c r="E521" t="s">
        <v>211</v>
      </c>
      <c r="F521" s="1">
        <v>53</v>
      </c>
      <c r="G521" s="1">
        <v>24</v>
      </c>
      <c r="H521" s="1">
        <v>90</v>
      </c>
      <c r="I521" s="1">
        <v>29</v>
      </c>
      <c r="J521" s="1">
        <v>120</v>
      </c>
      <c r="K521" s="1">
        <v>260</v>
      </c>
      <c r="L521">
        <v>117</v>
      </c>
    </row>
    <row r="522" spans="1:12">
      <c r="A522">
        <v>5402</v>
      </c>
      <c r="B522" t="s">
        <v>68</v>
      </c>
      <c r="C522" t="s">
        <v>223</v>
      </c>
      <c r="D522" t="str">
        <f>LEFT(LumberVolume[[#This Row],[Partner]],10)&amp;" "&amp;LEFT(LumberVolume[[#This Row],[Species]],10)</f>
        <v>Hong Kong Other Temp</v>
      </c>
      <c r="E522" t="s">
        <v>211</v>
      </c>
      <c r="F522" s="1">
        <v>0</v>
      </c>
      <c r="G522" s="1">
        <v>37</v>
      </c>
      <c r="H522" s="1">
        <v>33</v>
      </c>
      <c r="I522" s="1">
        <v>123</v>
      </c>
      <c r="J522" s="1">
        <v>31</v>
      </c>
      <c r="K522" s="1">
        <v>179</v>
      </c>
      <c r="L522">
        <v>477</v>
      </c>
    </row>
    <row r="523" spans="1:12">
      <c r="A523">
        <v>5403</v>
      </c>
      <c r="B523" t="s">
        <v>68</v>
      </c>
      <c r="C523" t="s">
        <v>214</v>
      </c>
      <c r="D523" t="str">
        <f>LEFT(LumberVolume[[#This Row],[Partner]],10)&amp;" "&amp;LEFT(LumberVolume[[#This Row],[Species]],10)</f>
        <v>Hong Kong Red Oak</v>
      </c>
      <c r="E523" t="s">
        <v>211</v>
      </c>
      <c r="F523" s="1">
        <v>31</v>
      </c>
      <c r="G523" s="1">
        <v>0</v>
      </c>
      <c r="H523" s="1">
        <v>90</v>
      </c>
      <c r="I523" s="1">
        <v>0</v>
      </c>
      <c r="J523" s="1">
        <v>0</v>
      </c>
      <c r="K523" s="1">
        <v>127</v>
      </c>
    </row>
    <row r="524" spans="1:12">
      <c r="A524">
        <v>5404</v>
      </c>
      <c r="B524" t="s">
        <v>68</v>
      </c>
      <c r="C524" t="s">
        <v>219</v>
      </c>
      <c r="D524" t="str">
        <f>LEFT(LumberVolume[[#This Row],[Partner]],10)&amp;" "&amp;LEFT(LumberVolume[[#This Row],[Species]],10)</f>
        <v>Hong Kong Yellow Pop</v>
      </c>
      <c r="E524" t="s">
        <v>211</v>
      </c>
      <c r="F524" s="1">
        <v>504</v>
      </c>
      <c r="G524" s="1">
        <v>569</v>
      </c>
      <c r="H524" s="1">
        <v>106</v>
      </c>
      <c r="I524" s="1">
        <v>15</v>
      </c>
      <c r="J524" s="1">
        <v>0</v>
      </c>
      <c r="K524" s="1">
        <v>40</v>
      </c>
    </row>
    <row r="525" spans="1:12">
      <c r="A525">
        <v>5405</v>
      </c>
      <c r="B525" t="s">
        <v>68</v>
      </c>
      <c r="C525" t="s">
        <v>220</v>
      </c>
      <c r="D525" t="str">
        <f>LEFT(LumberVolume[[#This Row],[Partner]],10)&amp;" "&amp;LEFT(LumberVolume[[#This Row],[Species]],10)</f>
        <v>Hong Kong Maple</v>
      </c>
      <c r="E525" t="s">
        <v>211</v>
      </c>
      <c r="F525" s="1">
        <v>54</v>
      </c>
      <c r="G525" s="1">
        <v>35</v>
      </c>
      <c r="H525" s="1">
        <v>0</v>
      </c>
      <c r="I525" s="1">
        <v>0</v>
      </c>
      <c r="J525" s="1">
        <v>23</v>
      </c>
      <c r="K525" s="1">
        <v>30</v>
      </c>
      <c r="L525">
        <v>30</v>
      </c>
    </row>
    <row r="526" spans="1:12">
      <c r="A526">
        <v>5406</v>
      </c>
      <c r="B526" t="s">
        <v>68</v>
      </c>
      <c r="C526" t="s">
        <v>216</v>
      </c>
      <c r="D526" t="str">
        <f>LEFT(LumberVolume[[#This Row],[Partner]],10)&amp;" "&amp;LEFT(LumberVolume[[#This Row],[Species]],10)</f>
        <v>Hong Kong White Oak</v>
      </c>
      <c r="E526" t="s">
        <v>211</v>
      </c>
      <c r="F526" s="1">
        <v>89</v>
      </c>
      <c r="G526" s="1">
        <v>0</v>
      </c>
      <c r="H526" s="1">
        <v>0</v>
      </c>
      <c r="I526" s="1">
        <v>0</v>
      </c>
      <c r="J526" s="1">
        <v>0</v>
      </c>
      <c r="K526" s="1">
        <v>0</v>
      </c>
    </row>
    <row r="527" spans="1:12">
      <c r="A527">
        <v>5407</v>
      </c>
      <c r="B527" t="s">
        <v>68</v>
      </c>
      <c r="C527" t="s">
        <v>215</v>
      </c>
      <c r="D527" t="str">
        <f>LEFT(LumberVolume[[#This Row],[Partner]],10)&amp;" "&amp;LEFT(LumberVolume[[#This Row],[Species]],10)</f>
        <v>Hong Kong Cherry</v>
      </c>
      <c r="E527" t="s">
        <v>211</v>
      </c>
      <c r="F527" s="1">
        <v>0</v>
      </c>
      <c r="G527" s="1">
        <v>0</v>
      </c>
      <c r="H527" s="1">
        <v>64</v>
      </c>
      <c r="I527" s="1">
        <v>0</v>
      </c>
      <c r="J527" s="1">
        <v>0</v>
      </c>
      <c r="K527" s="1">
        <v>0</v>
      </c>
    </row>
    <row r="528" spans="1:12">
      <c r="A528">
        <v>5408</v>
      </c>
      <c r="B528" t="s">
        <v>68</v>
      </c>
      <c r="C528" t="s">
        <v>218</v>
      </c>
      <c r="D528" t="str">
        <f>LEFT(LumberVolume[[#This Row],[Partner]],10)&amp;" "&amp;LEFT(LumberVolume[[#This Row],[Species]],10)</f>
        <v>Hong Kong Ash</v>
      </c>
      <c r="E528" t="s">
        <v>211</v>
      </c>
      <c r="F528" s="1">
        <v>0</v>
      </c>
      <c r="G528" s="1">
        <v>0</v>
      </c>
      <c r="H528" s="1">
        <v>221</v>
      </c>
      <c r="I528" s="1">
        <v>32</v>
      </c>
      <c r="J528" s="1">
        <v>0</v>
      </c>
      <c r="K528" s="1">
        <v>0</v>
      </c>
    </row>
    <row r="529" spans="1:12">
      <c r="A529">
        <v>5409</v>
      </c>
      <c r="B529" t="s">
        <v>68</v>
      </c>
      <c r="C529" t="s">
        <v>222</v>
      </c>
      <c r="D529" t="str">
        <f>LEFT(LumberVolume[[#This Row],[Partner]],10)&amp;" "&amp;LEFT(LumberVolume[[#This Row],[Species]],10)</f>
        <v>Hong Kong Hickory</v>
      </c>
      <c r="E529" t="s">
        <v>211</v>
      </c>
      <c r="F529" s="1">
        <v>10</v>
      </c>
      <c r="G529" s="1">
        <v>202</v>
      </c>
      <c r="H529" s="1">
        <v>0</v>
      </c>
      <c r="I529" s="1">
        <v>65</v>
      </c>
      <c r="J529" s="1">
        <v>0</v>
      </c>
      <c r="K529" s="1">
        <v>0</v>
      </c>
    </row>
    <row r="530" spans="1:12">
      <c r="A530">
        <v>5501</v>
      </c>
      <c r="B530" t="s">
        <v>63</v>
      </c>
      <c r="C530" t="s">
        <v>217</v>
      </c>
      <c r="D530" t="str">
        <f>LEFT(LumberVolume[[#This Row],[Partner]],10)&amp;" "&amp;LEFT(LumberVolume[[#This Row],[Species]],10)</f>
        <v>Poland Walnut</v>
      </c>
      <c r="E530" t="s">
        <v>211</v>
      </c>
      <c r="F530" s="1">
        <v>122</v>
      </c>
      <c r="G530" s="1">
        <v>143</v>
      </c>
      <c r="H530" s="1">
        <v>179</v>
      </c>
      <c r="I530" s="1">
        <v>149</v>
      </c>
      <c r="J530" s="1">
        <v>170</v>
      </c>
      <c r="K530" s="1">
        <v>273</v>
      </c>
      <c r="L530">
        <v>61</v>
      </c>
    </row>
    <row r="531" spans="1:12">
      <c r="A531">
        <v>5502</v>
      </c>
      <c r="B531" t="s">
        <v>63</v>
      </c>
      <c r="C531" t="s">
        <v>223</v>
      </c>
      <c r="D531" t="str">
        <f>LEFT(LumberVolume[[#This Row],[Partner]],10)&amp;" "&amp;LEFT(LumberVolume[[#This Row],[Species]],10)</f>
        <v>Poland Other Temp</v>
      </c>
      <c r="E531" t="s">
        <v>211</v>
      </c>
      <c r="F531" s="1">
        <v>0</v>
      </c>
      <c r="G531" s="1">
        <v>0</v>
      </c>
      <c r="H531" s="1">
        <v>0</v>
      </c>
      <c r="I531" s="1">
        <v>0</v>
      </c>
      <c r="J531" s="1">
        <v>0</v>
      </c>
      <c r="K531" s="1">
        <v>169</v>
      </c>
    </row>
    <row r="532" spans="1:12">
      <c r="A532">
        <v>5503</v>
      </c>
      <c r="B532" t="s">
        <v>63</v>
      </c>
      <c r="C532" t="s">
        <v>220</v>
      </c>
      <c r="D532" t="str">
        <f>LEFT(LumberVolume[[#This Row],[Partner]],10)&amp;" "&amp;LEFT(LumberVolume[[#This Row],[Species]],10)</f>
        <v>Poland Maple</v>
      </c>
      <c r="E532" t="s">
        <v>211</v>
      </c>
      <c r="F532" s="1">
        <v>0</v>
      </c>
      <c r="G532" s="1">
        <v>0</v>
      </c>
      <c r="H532" s="1">
        <v>0</v>
      </c>
      <c r="I532" s="1">
        <v>0</v>
      </c>
      <c r="J532" s="1">
        <v>0</v>
      </c>
      <c r="K532" s="1">
        <v>129</v>
      </c>
    </row>
    <row r="533" spans="1:12">
      <c r="A533">
        <v>5504</v>
      </c>
      <c r="B533" t="s">
        <v>63</v>
      </c>
      <c r="C533" t="s">
        <v>214</v>
      </c>
      <c r="D533" t="str">
        <f>LEFT(LumberVolume[[#This Row],[Partner]],10)&amp;" "&amp;LEFT(LumberVolume[[#This Row],[Species]],10)</f>
        <v>Poland Red Oak</v>
      </c>
      <c r="E533" t="s">
        <v>211</v>
      </c>
      <c r="F533" s="1">
        <v>99</v>
      </c>
      <c r="G533" s="1">
        <v>145</v>
      </c>
      <c r="H533" s="1">
        <v>146</v>
      </c>
      <c r="I533" s="1">
        <v>14</v>
      </c>
      <c r="J533" s="1">
        <v>0</v>
      </c>
      <c r="K533" s="1">
        <v>0</v>
      </c>
    </row>
    <row r="534" spans="1:12">
      <c r="A534">
        <v>5505</v>
      </c>
      <c r="B534" t="s">
        <v>63</v>
      </c>
      <c r="C534" t="s">
        <v>216</v>
      </c>
      <c r="D534" t="str">
        <f>LEFT(LumberVolume[[#This Row],[Partner]],10)&amp;" "&amp;LEFT(LumberVolume[[#This Row],[Species]],10)</f>
        <v>Poland White Oak</v>
      </c>
      <c r="E534" t="s">
        <v>211</v>
      </c>
      <c r="F534" s="1">
        <v>713</v>
      </c>
      <c r="G534" s="1">
        <v>554</v>
      </c>
      <c r="H534" s="1">
        <v>1080</v>
      </c>
      <c r="I534" s="1">
        <v>264</v>
      </c>
      <c r="J534" s="1">
        <v>1015</v>
      </c>
      <c r="K534" s="1">
        <v>0</v>
      </c>
    </row>
    <row r="535" spans="1:12">
      <c r="A535">
        <v>5506</v>
      </c>
      <c r="B535" t="s">
        <v>63</v>
      </c>
      <c r="C535" t="s">
        <v>218</v>
      </c>
      <c r="D535" t="str">
        <f>LEFT(LumberVolume[[#This Row],[Partner]],10)&amp;" "&amp;LEFT(LumberVolume[[#This Row],[Species]],10)</f>
        <v>Poland Ash</v>
      </c>
      <c r="E535" t="s">
        <v>211</v>
      </c>
      <c r="F535" s="1">
        <v>31</v>
      </c>
      <c r="G535" s="1">
        <v>0</v>
      </c>
      <c r="H535" s="1">
        <v>0</v>
      </c>
      <c r="I535" s="1">
        <v>0</v>
      </c>
      <c r="J535" s="1">
        <v>0</v>
      </c>
      <c r="K535" s="1">
        <v>0</v>
      </c>
    </row>
    <row r="536" spans="1:12">
      <c r="A536">
        <v>5507</v>
      </c>
      <c r="B536" t="s">
        <v>63</v>
      </c>
      <c r="C536" t="s">
        <v>226</v>
      </c>
      <c r="D536" t="str">
        <f>LEFT(LumberVolume[[#This Row],[Partner]],10)&amp;" "&amp;LEFT(LumberVolume[[#This Row],[Species]],10)</f>
        <v>Poland Tropical</v>
      </c>
      <c r="E536" t="s">
        <v>211</v>
      </c>
      <c r="F536" s="1">
        <v>0</v>
      </c>
      <c r="G536" s="1">
        <v>43</v>
      </c>
      <c r="H536" s="1">
        <v>0</v>
      </c>
      <c r="I536" s="1">
        <v>0</v>
      </c>
      <c r="J536" s="1">
        <v>0</v>
      </c>
      <c r="K536" s="1">
        <v>0</v>
      </c>
    </row>
    <row r="537" spans="1:12">
      <c r="A537">
        <v>5601</v>
      </c>
      <c r="B537" t="s">
        <v>54</v>
      </c>
      <c r="C537" t="s">
        <v>216</v>
      </c>
      <c r="D537" t="str">
        <f>LEFT(LumberVolume[[#This Row],[Partner]],10)&amp;" "&amp;LEFT(LumberVolume[[#This Row],[Species]],10)</f>
        <v>Paraguay White Oak</v>
      </c>
      <c r="E537" t="s">
        <v>211</v>
      </c>
      <c r="F537" s="1">
        <v>0</v>
      </c>
      <c r="G537" s="1">
        <v>0</v>
      </c>
      <c r="H537" s="1">
        <v>0</v>
      </c>
      <c r="I537" s="1">
        <v>117</v>
      </c>
      <c r="J537" s="1">
        <v>334</v>
      </c>
      <c r="K537" s="1">
        <v>519</v>
      </c>
      <c r="L537">
        <v>55</v>
      </c>
    </row>
    <row r="538" spans="1:12">
      <c r="A538">
        <v>5602</v>
      </c>
      <c r="B538" t="s">
        <v>54</v>
      </c>
      <c r="C538" t="s">
        <v>214</v>
      </c>
      <c r="D538" t="str">
        <f>LEFT(LumberVolume[[#This Row],[Partner]],10)&amp;" "&amp;LEFT(LumberVolume[[#This Row],[Species]],10)</f>
        <v>Paraguay Red Oak</v>
      </c>
      <c r="E538" t="s">
        <v>211</v>
      </c>
      <c r="F538" s="1">
        <v>0</v>
      </c>
      <c r="G538" s="1">
        <v>0</v>
      </c>
      <c r="H538" s="1">
        <v>0</v>
      </c>
      <c r="I538" s="1">
        <v>88</v>
      </c>
      <c r="J538" s="1">
        <v>0</v>
      </c>
      <c r="K538" s="1">
        <v>0</v>
      </c>
    </row>
    <row r="539" spans="1:12">
      <c r="A539">
        <v>5701</v>
      </c>
      <c r="B539" t="s">
        <v>58</v>
      </c>
      <c r="C539" t="s">
        <v>219</v>
      </c>
      <c r="D539" t="str">
        <f>LEFT(LumberVolume[[#This Row],[Partner]],10)&amp;" "&amp;LEFT(LumberVolume[[#This Row],[Species]],10)</f>
        <v>Malta Yellow Pop</v>
      </c>
      <c r="E539" t="s">
        <v>211</v>
      </c>
      <c r="F539" s="1">
        <v>1032</v>
      </c>
      <c r="G539" s="1">
        <v>623</v>
      </c>
      <c r="H539" s="1">
        <v>1342</v>
      </c>
      <c r="I539" s="1">
        <v>527</v>
      </c>
      <c r="J539" s="1">
        <v>365</v>
      </c>
      <c r="K539" s="1">
        <v>332</v>
      </c>
      <c r="L539">
        <v>-9</v>
      </c>
    </row>
    <row r="540" spans="1:12">
      <c r="A540">
        <v>5702</v>
      </c>
      <c r="B540" t="s">
        <v>58</v>
      </c>
      <c r="C540" t="s">
        <v>218</v>
      </c>
      <c r="D540" t="str">
        <f>LEFT(LumberVolume[[#This Row],[Partner]],10)&amp;" "&amp;LEFT(LumberVolume[[#This Row],[Species]],10)</f>
        <v>Malta Ash</v>
      </c>
      <c r="E540" t="s">
        <v>211</v>
      </c>
      <c r="F540" s="1">
        <v>8</v>
      </c>
      <c r="G540" s="1">
        <v>94</v>
      </c>
      <c r="H540" s="1">
        <v>16</v>
      </c>
      <c r="I540" s="1">
        <v>56</v>
      </c>
      <c r="J540" s="1">
        <v>0</v>
      </c>
      <c r="K540" s="1">
        <v>101</v>
      </c>
    </row>
    <row r="541" spans="1:12">
      <c r="A541">
        <v>5703</v>
      </c>
      <c r="B541" t="s">
        <v>58</v>
      </c>
      <c r="C541" t="s">
        <v>214</v>
      </c>
      <c r="D541" t="str">
        <f>LEFT(LumberVolume[[#This Row],[Partner]],10)&amp;" "&amp;LEFT(LumberVolume[[#This Row],[Species]],10)</f>
        <v>Malta Red Oak</v>
      </c>
      <c r="E541" t="s">
        <v>211</v>
      </c>
      <c r="F541" s="1">
        <v>35</v>
      </c>
      <c r="G541" s="1">
        <v>0</v>
      </c>
      <c r="H541" s="1">
        <v>55</v>
      </c>
      <c r="I541" s="1">
        <v>4</v>
      </c>
      <c r="J541" s="1">
        <v>9</v>
      </c>
      <c r="K541" s="1">
        <v>37</v>
      </c>
      <c r="L541">
        <v>311</v>
      </c>
    </row>
    <row r="542" spans="1:12">
      <c r="A542">
        <v>5704</v>
      </c>
      <c r="B542" t="s">
        <v>58</v>
      </c>
      <c r="C542" t="s">
        <v>217</v>
      </c>
      <c r="D542" t="str">
        <f>LEFT(LumberVolume[[#This Row],[Partner]],10)&amp;" "&amp;LEFT(LumberVolume[[#This Row],[Species]],10)</f>
        <v>Malta Walnut</v>
      </c>
      <c r="E542" t="s">
        <v>211</v>
      </c>
      <c r="F542" s="1">
        <v>5</v>
      </c>
      <c r="G542" s="1">
        <v>16</v>
      </c>
      <c r="H542" s="1">
        <v>8</v>
      </c>
      <c r="I542" s="1">
        <v>54</v>
      </c>
      <c r="J542" s="1">
        <v>66</v>
      </c>
      <c r="K542" s="1">
        <v>34</v>
      </c>
      <c r="L542">
        <v>-48</v>
      </c>
    </row>
    <row r="543" spans="1:12">
      <c r="A543">
        <v>5705</v>
      </c>
      <c r="B543" t="s">
        <v>58</v>
      </c>
      <c r="C543" t="s">
        <v>216</v>
      </c>
      <c r="D543" t="str">
        <f>LEFT(LumberVolume[[#This Row],[Partner]],10)&amp;" "&amp;LEFT(LumberVolume[[#This Row],[Species]],10)</f>
        <v>Malta White Oak</v>
      </c>
      <c r="E543" t="s">
        <v>211</v>
      </c>
      <c r="F543" s="1">
        <v>343</v>
      </c>
      <c r="G543" s="1">
        <v>101</v>
      </c>
      <c r="H543" s="1">
        <v>91</v>
      </c>
      <c r="I543" s="1">
        <v>143</v>
      </c>
      <c r="J543" s="1">
        <v>24</v>
      </c>
      <c r="K543" s="1">
        <v>6</v>
      </c>
      <c r="L543">
        <v>-75</v>
      </c>
    </row>
    <row r="544" spans="1:12">
      <c r="A544">
        <v>5706</v>
      </c>
      <c r="B544" t="s">
        <v>58</v>
      </c>
      <c r="C544" t="s">
        <v>220</v>
      </c>
      <c r="D544" t="str">
        <f>LEFT(LumberVolume[[#This Row],[Partner]],10)&amp;" "&amp;LEFT(LumberVolume[[#This Row],[Species]],10)</f>
        <v>Malta Maple</v>
      </c>
      <c r="E544" t="s">
        <v>211</v>
      </c>
      <c r="F544" s="1">
        <v>0</v>
      </c>
      <c r="G544" s="1">
        <v>0</v>
      </c>
      <c r="H544" s="1">
        <v>0</v>
      </c>
      <c r="I544" s="1">
        <v>0</v>
      </c>
      <c r="J544" s="1">
        <v>6</v>
      </c>
      <c r="K544" s="1">
        <v>0</v>
      </c>
    </row>
    <row r="545" spans="1:12">
      <c r="A545">
        <v>5707</v>
      </c>
      <c r="B545" t="s">
        <v>58</v>
      </c>
      <c r="C545" t="s">
        <v>215</v>
      </c>
      <c r="D545" t="str">
        <f>LEFT(LumberVolume[[#This Row],[Partner]],10)&amp;" "&amp;LEFT(LumberVolume[[#This Row],[Species]],10)</f>
        <v>Malta Cherry</v>
      </c>
      <c r="E545" t="s">
        <v>211</v>
      </c>
      <c r="F545" s="1">
        <v>0</v>
      </c>
      <c r="G545" s="1">
        <v>0</v>
      </c>
      <c r="H545" s="1">
        <v>13</v>
      </c>
      <c r="I545" s="1">
        <v>0</v>
      </c>
      <c r="J545" s="1">
        <v>6</v>
      </c>
      <c r="K545" s="1">
        <v>0</v>
      </c>
    </row>
    <row r="546" spans="1:12">
      <c r="A546">
        <v>5708</v>
      </c>
      <c r="B546" t="s">
        <v>58</v>
      </c>
      <c r="C546" t="s">
        <v>223</v>
      </c>
      <c r="D546" t="str">
        <f>LEFT(LumberVolume[[#This Row],[Partner]],10)&amp;" "&amp;LEFT(LumberVolume[[#This Row],[Species]],10)</f>
        <v>Malta Other Temp</v>
      </c>
      <c r="E546" t="s">
        <v>211</v>
      </c>
      <c r="F546" s="1">
        <v>268</v>
      </c>
      <c r="G546" s="1">
        <v>241</v>
      </c>
      <c r="H546" s="1">
        <v>225</v>
      </c>
      <c r="I546" s="1">
        <v>0</v>
      </c>
      <c r="J546" s="1">
        <v>58</v>
      </c>
      <c r="K546" s="1">
        <v>0</v>
      </c>
    </row>
    <row r="547" spans="1:12">
      <c r="A547">
        <v>5801</v>
      </c>
      <c r="B547" t="s">
        <v>57</v>
      </c>
      <c r="C547" t="s">
        <v>216</v>
      </c>
      <c r="D547" t="str">
        <f>LEFT(LumberVolume[[#This Row],[Partner]],10)&amp;" "&amp;LEFT(LumberVolume[[#This Row],[Species]],10)</f>
        <v>Cambodia White Oak</v>
      </c>
      <c r="E547" t="s">
        <v>211</v>
      </c>
      <c r="F547" s="1">
        <v>0</v>
      </c>
      <c r="G547" s="1">
        <v>100</v>
      </c>
      <c r="H547" s="1">
        <v>0</v>
      </c>
      <c r="I547" s="1">
        <v>11</v>
      </c>
      <c r="J547" s="1">
        <v>58</v>
      </c>
      <c r="K547" s="1">
        <v>169</v>
      </c>
      <c r="L547">
        <v>191</v>
      </c>
    </row>
    <row r="548" spans="1:12">
      <c r="A548">
        <v>5802</v>
      </c>
      <c r="B548" t="s">
        <v>57</v>
      </c>
      <c r="C548" t="s">
        <v>219</v>
      </c>
      <c r="D548" t="str">
        <f>LEFT(LumberVolume[[#This Row],[Partner]],10)&amp;" "&amp;LEFT(LumberVolume[[#This Row],[Species]],10)</f>
        <v>Cambodia Yellow Pop</v>
      </c>
      <c r="E548" t="s">
        <v>211</v>
      </c>
      <c r="F548" s="1">
        <v>92</v>
      </c>
      <c r="G548" s="1">
        <v>75</v>
      </c>
      <c r="H548" s="1">
        <v>40</v>
      </c>
      <c r="I548" s="1">
        <v>35</v>
      </c>
      <c r="J548" s="1">
        <v>39</v>
      </c>
      <c r="K548" s="1">
        <v>116</v>
      </c>
      <c r="L548">
        <v>197</v>
      </c>
    </row>
    <row r="549" spans="1:12">
      <c r="A549">
        <v>5803</v>
      </c>
      <c r="B549" t="s">
        <v>57</v>
      </c>
      <c r="C549" t="s">
        <v>218</v>
      </c>
      <c r="D549" t="str">
        <f>LEFT(LumberVolume[[#This Row],[Partner]],10)&amp;" "&amp;LEFT(LumberVolume[[#This Row],[Species]],10)</f>
        <v>Cambodia Ash</v>
      </c>
      <c r="E549" t="s">
        <v>211</v>
      </c>
      <c r="F549" s="1">
        <v>0</v>
      </c>
      <c r="G549" s="1">
        <v>39</v>
      </c>
      <c r="H549" s="1">
        <v>0</v>
      </c>
      <c r="I549" s="1">
        <v>0</v>
      </c>
      <c r="J549" s="1">
        <v>0</v>
      </c>
      <c r="K549" s="1">
        <v>61</v>
      </c>
    </row>
    <row r="550" spans="1:12">
      <c r="A550">
        <v>5804</v>
      </c>
      <c r="B550" t="s">
        <v>57</v>
      </c>
      <c r="C550" t="s">
        <v>220</v>
      </c>
      <c r="D550" t="str">
        <f>LEFT(LumberVolume[[#This Row],[Partner]],10)&amp;" "&amp;LEFT(LumberVolume[[#This Row],[Species]],10)</f>
        <v>Cambodia Maple</v>
      </c>
      <c r="E550" t="s">
        <v>211</v>
      </c>
      <c r="F550" s="1">
        <v>104</v>
      </c>
      <c r="G550" s="1">
        <v>93</v>
      </c>
      <c r="H550" s="1">
        <v>20</v>
      </c>
      <c r="I550" s="1">
        <v>0</v>
      </c>
      <c r="J550" s="1">
        <v>0</v>
      </c>
      <c r="K550" s="1">
        <v>57</v>
      </c>
    </row>
    <row r="551" spans="1:12">
      <c r="A551">
        <v>5805</v>
      </c>
      <c r="B551" t="s">
        <v>57</v>
      </c>
      <c r="C551" t="s">
        <v>223</v>
      </c>
      <c r="D551" t="str">
        <f>LEFT(LumberVolume[[#This Row],[Partner]],10)&amp;" "&amp;LEFT(LumberVolume[[#This Row],[Species]],10)</f>
        <v>Cambodia Other Temp</v>
      </c>
      <c r="E551" t="s">
        <v>211</v>
      </c>
      <c r="F551" s="1">
        <v>0</v>
      </c>
      <c r="G551" s="1">
        <v>0</v>
      </c>
      <c r="H551" s="1">
        <v>34</v>
      </c>
      <c r="I551" s="1">
        <v>0</v>
      </c>
      <c r="J551" s="1">
        <v>0</v>
      </c>
      <c r="K551" s="1">
        <v>36</v>
      </c>
    </row>
    <row r="552" spans="1:12">
      <c r="A552">
        <v>5806</v>
      </c>
      <c r="B552" t="s">
        <v>57</v>
      </c>
      <c r="C552" t="s">
        <v>217</v>
      </c>
      <c r="D552" t="str">
        <f>LEFT(LumberVolume[[#This Row],[Partner]],10)&amp;" "&amp;LEFT(LumberVolume[[#This Row],[Species]],10)</f>
        <v>Cambodia Walnut</v>
      </c>
      <c r="E552" t="s">
        <v>211</v>
      </c>
      <c r="F552" s="1">
        <v>7</v>
      </c>
      <c r="G552" s="1">
        <v>0</v>
      </c>
      <c r="H552" s="1">
        <v>0</v>
      </c>
      <c r="I552" s="1">
        <v>0</v>
      </c>
      <c r="J552" s="1">
        <v>68</v>
      </c>
      <c r="K552" s="1">
        <v>29</v>
      </c>
      <c r="L552">
        <v>-57</v>
      </c>
    </row>
    <row r="553" spans="1:12">
      <c r="A553">
        <v>5807</v>
      </c>
      <c r="B553" t="s">
        <v>57</v>
      </c>
      <c r="C553" t="s">
        <v>214</v>
      </c>
      <c r="D553" t="str">
        <f>LEFT(LumberVolume[[#This Row],[Partner]],10)&amp;" "&amp;LEFT(LumberVolume[[#This Row],[Species]],10)</f>
        <v>Cambodia Red Oak</v>
      </c>
      <c r="E553" t="s">
        <v>211</v>
      </c>
      <c r="F553" s="1">
        <v>18</v>
      </c>
      <c r="G553" s="1">
        <v>0</v>
      </c>
      <c r="H553" s="1">
        <v>10</v>
      </c>
      <c r="I553" s="1">
        <v>0</v>
      </c>
      <c r="J553" s="1">
        <v>0</v>
      </c>
      <c r="K553" s="1">
        <v>11</v>
      </c>
    </row>
    <row r="554" spans="1:12">
      <c r="A554">
        <v>5808</v>
      </c>
      <c r="B554" t="s">
        <v>57</v>
      </c>
      <c r="C554" t="s">
        <v>215</v>
      </c>
      <c r="D554" t="str">
        <f>LEFT(LumberVolume[[#This Row],[Partner]],10)&amp;" "&amp;LEFT(LumberVolume[[#This Row],[Species]],10)</f>
        <v>Cambodia Cherry</v>
      </c>
      <c r="E554" t="s">
        <v>211</v>
      </c>
      <c r="F554" s="1">
        <v>0</v>
      </c>
      <c r="G554" s="1">
        <v>0</v>
      </c>
      <c r="H554" s="1">
        <v>0</v>
      </c>
      <c r="I554" s="1">
        <v>10</v>
      </c>
      <c r="J554" s="1">
        <v>0</v>
      </c>
      <c r="K554" s="1">
        <v>10</v>
      </c>
    </row>
    <row r="555" spans="1:12">
      <c r="A555">
        <v>5809</v>
      </c>
      <c r="B555" t="s">
        <v>57</v>
      </c>
      <c r="C555" t="s">
        <v>222</v>
      </c>
      <c r="D555" t="str">
        <f>LEFT(LumberVolume[[#This Row],[Partner]],10)&amp;" "&amp;LEFT(LumberVolume[[#This Row],[Species]],10)</f>
        <v>Cambodia Hickory</v>
      </c>
      <c r="E555" t="s">
        <v>211</v>
      </c>
      <c r="F555" s="1">
        <v>837</v>
      </c>
      <c r="G555" s="1">
        <v>0</v>
      </c>
      <c r="H555" s="1">
        <v>368</v>
      </c>
      <c r="I555" s="1">
        <v>6</v>
      </c>
      <c r="J555" s="1">
        <v>0</v>
      </c>
      <c r="K555" s="1">
        <v>7</v>
      </c>
    </row>
    <row r="556" spans="1:12">
      <c r="A556">
        <v>5810</v>
      </c>
      <c r="B556" t="s">
        <v>57</v>
      </c>
      <c r="C556" t="s">
        <v>221</v>
      </c>
      <c r="D556" t="str">
        <f>LEFT(LumberVolume[[#This Row],[Partner]],10)&amp;" "&amp;LEFT(LumberVolume[[#This Row],[Species]],10)</f>
        <v>Cambodia Western Re</v>
      </c>
      <c r="E556" t="s">
        <v>211</v>
      </c>
      <c r="F556" s="1">
        <v>0</v>
      </c>
      <c r="G556" s="1">
        <v>0</v>
      </c>
      <c r="H556" s="1">
        <v>47</v>
      </c>
      <c r="I556" s="1">
        <v>0</v>
      </c>
      <c r="J556" s="1">
        <v>0</v>
      </c>
      <c r="K556" s="1">
        <v>0</v>
      </c>
    </row>
    <row r="557" spans="1:12">
      <c r="A557">
        <v>5901</v>
      </c>
      <c r="B557" t="s">
        <v>52</v>
      </c>
      <c r="C557" t="s">
        <v>216</v>
      </c>
      <c r="D557" t="str">
        <f>LEFT(LumberVolume[[#This Row],[Partner]],10)&amp;" "&amp;LEFT(LumberVolume[[#This Row],[Species]],10)</f>
        <v>Argentina White Oak</v>
      </c>
      <c r="E557" t="s">
        <v>211</v>
      </c>
      <c r="F557" s="1">
        <v>111</v>
      </c>
      <c r="G557" s="1">
        <v>109</v>
      </c>
      <c r="H557" s="1">
        <v>182</v>
      </c>
      <c r="I557" s="1">
        <v>69</v>
      </c>
      <c r="J557" s="1">
        <v>698</v>
      </c>
      <c r="K557" s="1">
        <v>207</v>
      </c>
      <c r="L557">
        <v>-70</v>
      </c>
    </row>
    <row r="558" spans="1:12">
      <c r="A558">
        <v>5902</v>
      </c>
      <c r="B558" t="s">
        <v>52</v>
      </c>
      <c r="C558" t="s">
        <v>223</v>
      </c>
      <c r="D558" t="str">
        <f>LEFT(LumberVolume[[#This Row],[Partner]],10)&amp;" "&amp;LEFT(LumberVolume[[#This Row],[Species]],10)</f>
        <v>Argentina Other Temp</v>
      </c>
      <c r="E558" t="s">
        <v>211</v>
      </c>
      <c r="F558" s="1">
        <v>0</v>
      </c>
      <c r="G558" s="1">
        <v>0</v>
      </c>
      <c r="H558" s="1">
        <v>0</v>
      </c>
      <c r="I558" s="1">
        <v>0</v>
      </c>
      <c r="J558" s="1">
        <v>102</v>
      </c>
      <c r="K558" s="1">
        <v>189</v>
      </c>
      <c r="L558">
        <v>85</v>
      </c>
    </row>
    <row r="559" spans="1:12">
      <c r="A559">
        <v>5903</v>
      </c>
      <c r="B559" t="s">
        <v>52</v>
      </c>
      <c r="C559" t="s">
        <v>214</v>
      </c>
      <c r="D559" t="str">
        <f>LEFT(LumberVolume[[#This Row],[Partner]],10)&amp;" "&amp;LEFT(LumberVolume[[#This Row],[Species]],10)</f>
        <v>Argentina Red Oak</v>
      </c>
      <c r="E559" t="s">
        <v>211</v>
      </c>
      <c r="F559" s="1">
        <v>62</v>
      </c>
      <c r="G559" s="1">
        <v>182</v>
      </c>
      <c r="H559" s="1">
        <v>158</v>
      </c>
      <c r="I559" s="1">
        <v>119</v>
      </c>
      <c r="J559" s="1">
        <v>73</v>
      </c>
      <c r="K559" s="1">
        <v>61</v>
      </c>
      <c r="L559">
        <v>-16</v>
      </c>
    </row>
    <row r="560" spans="1:12">
      <c r="A560">
        <v>5904</v>
      </c>
      <c r="B560" t="s">
        <v>52</v>
      </c>
      <c r="C560" t="s">
        <v>220</v>
      </c>
      <c r="D560" t="str">
        <f>LEFT(LumberVolume[[#This Row],[Partner]],10)&amp;" "&amp;LEFT(LumberVolume[[#This Row],[Species]],10)</f>
        <v>Argentina Maple</v>
      </c>
      <c r="E560" t="s">
        <v>211</v>
      </c>
      <c r="F560" s="1">
        <v>0</v>
      </c>
      <c r="G560" s="1">
        <v>22</v>
      </c>
      <c r="H560" s="1">
        <v>27</v>
      </c>
      <c r="I560" s="1">
        <v>0</v>
      </c>
      <c r="J560" s="1">
        <v>0</v>
      </c>
      <c r="K560" s="1">
        <v>0</v>
      </c>
    </row>
    <row r="561" spans="1:12">
      <c r="A561">
        <v>5905</v>
      </c>
      <c r="B561" t="s">
        <v>52</v>
      </c>
      <c r="C561" t="s">
        <v>221</v>
      </c>
      <c r="D561" t="str">
        <f>LEFT(LumberVolume[[#This Row],[Partner]],10)&amp;" "&amp;LEFT(LumberVolume[[#This Row],[Species]],10)</f>
        <v>Argentina Western Re</v>
      </c>
      <c r="E561" t="s">
        <v>211</v>
      </c>
      <c r="F561" s="1">
        <v>0</v>
      </c>
      <c r="G561" s="1">
        <v>0</v>
      </c>
      <c r="H561" s="1">
        <v>0</v>
      </c>
      <c r="I561" s="1">
        <v>28</v>
      </c>
      <c r="J561" s="1">
        <v>0</v>
      </c>
      <c r="K561" s="1">
        <v>0</v>
      </c>
    </row>
    <row r="562" spans="1:12">
      <c r="A562">
        <v>5906</v>
      </c>
      <c r="B562" t="s">
        <v>52</v>
      </c>
      <c r="C562" t="s">
        <v>222</v>
      </c>
      <c r="D562" t="str">
        <f>LEFT(LumberVolume[[#This Row],[Partner]],10)&amp;" "&amp;LEFT(LumberVolume[[#This Row],[Species]],10)</f>
        <v>Argentina Hickory</v>
      </c>
      <c r="E562" t="s">
        <v>211</v>
      </c>
      <c r="F562" s="1">
        <v>0</v>
      </c>
      <c r="G562" s="1">
        <v>0</v>
      </c>
      <c r="H562" s="1">
        <v>0</v>
      </c>
      <c r="I562" s="1">
        <v>0</v>
      </c>
      <c r="J562" s="1">
        <v>28</v>
      </c>
      <c r="K562" s="1">
        <v>0</v>
      </c>
    </row>
    <row r="563" spans="1:12">
      <c r="A563">
        <v>6001</v>
      </c>
      <c r="B563" t="s">
        <v>61</v>
      </c>
      <c r="C563" t="s">
        <v>214</v>
      </c>
      <c r="D563" t="str">
        <f>LEFT(LumberVolume[[#This Row],[Partner]],10)&amp;" "&amp;LEFT(LumberVolume[[#This Row],[Species]],10)</f>
        <v>Kuwait Red Oak</v>
      </c>
      <c r="E563" t="s">
        <v>211</v>
      </c>
      <c r="F563" s="1">
        <v>263</v>
      </c>
      <c r="G563" s="1">
        <v>252</v>
      </c>
      <c r="H563" s="1">
        <v>147</v>
      </c>
      <c r="I563" s="1">
        <v>203</v>
      </c>
      <c r="J563" s="1">
        <v>230</v>
      </c>
      <c r="K563" s="1">
        <v>349</v>
      </c>
      <c r="L563">
        <v>52</v>
      </c>
    </row>
    <row r="564" spans="1:12">
      <c r="A564">
        <v>6002</v>
      </c>
      <c r="B564" t="s">
        <v>61</v>
      </c>
      <c r="C564" t="s">
        <v>217</v>
      </c>
      <c r="D564" t="str">
        <f>LEFT(LumberVolume[[#This Row],[Partner]],10)&amp;" "&amp;LEFT(LumberVolume[[#This Row],[Species]],10)</f>
        <v>Kuwait Walnut</v>
      </c>
      <c r="E564" t="s">
        <v>211</v>
      </c>
      <c r="F564" s="1">
        <v>62</v>
      </c>
      <c r="G564" s="1">
        <v>93</v>
      </c>
      <c r="H564" s="1">
        <v>31</v>
      </c>
      <c r="I564" s="1">
        <v>48</v>
      </c>
      <c r="J564" s="1">
        <v>57</v>
      </c>
      <c r="K564" s="1">
        <v>94</v>
      </c>
      <c r="L564">
        <v>65</v>
      </c>
    </row>
    <row r="565" spans="1:12">
      <c r="A565">
        <v>6003</v>
      </c>
      <c r="B565" t="s">
        <v>61</v>
      </c>
      <c r="C565" t="s">
        <v>220</v>
      </c>
      <c r="D565" t="str">
        <f>LEFT(LumberVolume[[#This Row],[Partner]],10)&amp;" "&amp;LEFT(LumberVolume[[#This Row],[Species]],10)</f>
        <v>Kuwait Maple</v>
      </c>
      <c r="E565" t="s">
        <v>211</v>
      </c>
      <c r="F565" s="1">
        <v>28</v>
      </c>
      <c r="G565" s="1">
        <v>29</v>
      </c>
      <c r="H565" s="1">
        <v>0</v>
      </c>
      <c r="I565" s="1">
        <v>20</v>
      </c>
      <c r="J565" s="1">
        <v>0</v>
      </c>
      <c r="K565" s="1">
        <v>0</v>
      </c>
    </row>
    <row r="566" spans="1:12">
      <c r="A566">
        <v>6004</v>
      </c>
      <c r="B566" t="s">
        <v>61</v>
      </c>
      <c r="C566" t="s">
        <v>215</v>
      </c>
      <c r="D566" t="str">
        <f>LEFT(LumberVolume[[#This Row],[Partner]],10)&amp;" "&amp;LEFT(LumberVolume[[#This Row],[Species]],10)</f>
        <v>Kuwait Cherry</v>
      </c>
      <c r="E566" t="s">
        <v>211</v>
      </c>
      <c r="F566" s="1">
        <v>31</v>
      </c>
      <c r="G566" s="1">
        <v>0</v>
      </c>
      <c r="H566" s="1">
        <v>0</v>
      </c>
      <c r="I566" s="1">
        <v>11</v>
      </c>
      <c r="J566" s="1">
        <v>0</v>
      </c>
      <c r="K566" s="1">
        <v>0</v>
      </c>
    </row>
    <row r="567" spans="1:12">
      <c r="A567">
        <v>6005</v>
      </c>
      <c r="B567" t="s">
        <v>61</v>
      </c>
      <c r="C567" t="s">
        <v>223</v>
      </c>
      <c r="D567" t="str">
        <f>LEFT(LumberVolume[[#This Row],[Partner]],10)&amp;" "&amp;LEFT(LumberVolume[[#This Row],[Species]],10)</f>
        <v>Kuwait Other Temp</v>
      </c>
      <c r="E567" t="s">
        <v>211</v>
      </c>
      <c r="F567" s="1">
        <v>0</v>
      </c>
      <c r="G567" s="1">
        <v>0</v>
      </c>
      <c r="H567" s="1">
        <v>0</v>
      </c>
      <c r="I567" s="1">
        <v>37</v>
      </c>
      <c r="J567" s="1">
        <v>0</v>
      </c>
      <c r="K567" s="1">
        <v>0</v>
      </c>
    </row>
    <row r="568" spans="1:12">
      <c r="A568">
        <v>6006</v>
      </c>
      <c r="B568" t="s">
        <v>61</v>
      </c>
      <c r="C568" t="s">
        <v>226</v>
      </c>
      <c r="D568" t="str">
        <f>LEFT(LumberVolume[[#This Row],[Partner]],10)&amp;" "&amp;LEFT(LumberVolume[[#This Row],[Species]],10)</f>
        <v>Kuwait Tropical</v>
      </c>
      <c r="E568" t="s">
        <v>211</v>
      </c>
      <c r="F568" s="1">
        <v>0</v>
      </c>
      <c r="G568" s="1">
        <v>102</v>
      </c>
      <c r="H568" s="1">
        <v>0</v>
      </c>
      <c r="I568" s="1">
        <v>0</v>
      </c>
      <c r="J568" s="1">
        <v>0</v>
      </c>
      <c r="K568" s="1">
        <v>0</v>
      </c>
    </row>
    <row r="569" spans="1:12">
      <c r="A569">
        <v>6101</v>
      </c>
      <c r="B569" t="s">
        <v>51</v>
      </c>
      <c r="C569" t="s">
        <v>219</v>
      </c>
      <c r="D569" t="str">
        <f>LEFT(LumberVolume[[#This Row],[Partner]],10)&amp;" "&amp;LEFT(LumberVolume[[#This Row],[Species]],10)</f>
        <v>Jamaica Yellow Pop</v>
      </c>
      <c r="E569" t="s">
        <v>211</v>
      </c>
      <c r="F569" s="1">
        <v>180</v>
      </c>
      <c r="G569" s="1">
        <v>495</v>
      </c>
      <c r="H569" s="1">
        <v>193</v>
      </c>
      <c r="I569" s="1">
        <v>0</v>
      </c>
      <c r="J569" s="1">
        <v>35</v>
      </c>
      <c r="K569" s="1">
        <v>179</v>
      </c>
      <c r="L569">
        <v>411</v>
      </c>
    </row>
    <row r="570" spans="1:12">
      <c r="A570">
        <v>6102</v>
      </c>
      <c r="B570" t="s">
        <v>51</v>
      </c>
      <c r="C570" t="s">
        <v>223</v>
      </c>
      <c r="D570" t="str">
        <f>LEFT(LumberVolume[[#This Row],[Partner]],10)&amp;" "&amp;LEFT(LumberVolume[[#This Row],[Species]],10)</f>
        <v>Jamaica Other Temp</v>
      </c>
      <c r="E570" t="s">
        <v>211</v>
      </c>
      <c r="F570" s="1">
        <v>0</v>
      </c>
      <c r="G570" s="1">
        <v>92</v>
      </c>
      <c r="H570" s="1">
        <v>233</v>
      </c>
      <c r="I570" s="1">
        <v>399</v>
      </c>
      <c r="J570" s="1">
        <v>342</v>
      </c>
      <c r="K570" s="1">
        <v>149</v>
      </c>
      <c r="L570">
        <v>-56</v>
      </c>
    </row>
    <row r="571" spans="1:12">
      <c r="A571">
        <v>6103</v>
      </c>
      <c r="B571" t="s">
        <v>51</v>
      </c>
      <c r="C571" t="s">
        <v>216</v>
      </c>
      <c r="D571" t="str">
        <f>LEFT(LumberVolume[[#This Row],[Partner]],10)&amp;" "&amp;LEFT(LumberVolume[[#This Row],[Species]],10)</f>
        <v>Jamaica White Oak</v>
      </c>
      <c r="E571" t="s">
        <v>211</v>
      </c>
      <c r="F571" s="1">
        <v>0</v>
      </c>
      <c r="G571" s="1">
        <v>0</v>
      </c>
      <c r="H571" s="1">
        <v>0</v>
      </c>
      <c r="I571" s="1">
        <v>20</v>
      </c>
      <c r="J571" s="1">
        <v>0</v>
      </c>
      <c r="K571" s="1">
        <v>107</v>
      </c>
    </row>
    <row r="572" spans="1:12">
      <c r="A572">
        <v>6104</v>
      </c>
      <c r="B572" t="s">
        <v>51</v>
      </c>
      <c r="C572" t="s">
        <v>214</v>
      </c>
      <c r="D572" t="str">
        <f>LEFT(LumberVolume[[#This Row],[Partner]],10)&amp;" "&amp;LEFT(LumberVolume[[#This Row],[Species]],10)</f>
        <v>Jamaica Red Oak</v>
      </c>
      <c r="E572" t="s">
        <v>211</v>
      </c>
      <c r="F572" s="1">
        <v>6</v>
      </c>
      <c r="G572" s="1">
        <v>0</v>
      </c>
      <c r="H572" s="1">
        <v>17</v>
      </c>
      <c r="I572" s="1">
        <v>0</v>
      </c>
      <c r="J572" s="1">
        <v>0</v>
      </c>
      <c r="K572" s="1">
        <v>0</v>
      </c>
    </row>
    <row r="573" spans="1:12">
      <c r="A573">
        <v>6105</v>
      </c>
      <c r="B573" t="s">
        <v>51</v>
      </c>
      <c r="C573" t="s">
        <v>225</v>
      </c>
      <c r="D573" t="str">
        <f>LEFT(LumberVolume[[#This Row],[Partner]],10)&amp;" "&amp;LEFT(LumberVolume[[#This Row],[Species]],10)</f>
        <v>Jamaica Birch</v>
      </c>
      <c r="E573" t="s">
        <v>211</v>
      </c>
      <c r="F573" s="1">
        <v>0</v>
      </c>
      <c r="G573" s="1">
        <v>0</v>
      </c>
      <c r="H573" s="1">
        <v>0</v>
      </c>
      <c r="I573" s="1">
        <v>15</v>
      </c>
      <c r="J573" s="1">
        <v>0</v>
      </c>
      <c r="K573" s="1">
        <v>0</v>
      </c>
    </row>
    <row r="574" spans="1:12">
      <c r="A574">
        <v>6106</v>
      </c>
      <c r="B574" t="s">
        <v>51</v>
      </c>
      <c r="C574" t="s">
        <v>222</v>
      </c>
      <c r="D574" t="str">
        <f>LEFT(LumberVolume[[#This Row],[Partner]],10)&amp;" "&amp;LEFT(LumberVolume[[#This Row],[Species]],10)</f>
        <v>Jamaica Hickory</v>
      </c>
      <c r="E574" t="s">
        <v>211</v>
      </c>
      <c r="F574" s="1">
        <v>64</v>
      </c>
      <c r="G574" s="1">
        <v>12</v>
      </c>
      <c r="H574" s="1">
        <v>0</v>
      </c>
      <c r="I574" s="1">
        <v>23</v>
      </c>
      <c r="J574" s="1">
        <v>750</v>
      </c>
      <c r="K574" s="1">
        <v>0</v>
      </c>
    </row>
    <row r="575" spans="1:12">
      <c r="A575">
        <v>6107</v>
      </c>
      <c r="B575" t="s">
        <v>51</v>
      </c>
      <c r="C575" t="s">
        <v>217</v>
      </c>
      <c r="D575" t="str">
        <f>LEFT(LumberVolume[[#This Row],[Partner]],10)&amp;" "&amp;LEFT(LumberVolume[[#This Row],[Species]],10)</f>
        <v>Jamaica Walnut</v>
      </c>
      <c r="E575" t="s">
        <v>211</v>
      </c>
      <c r="F575" s="1">
        <v>2</v>
      </c>
      <c r="G575" s="1">
        <v>12</v>
      </c>
      <c r="H575" s="1">
        <v>0</v>
      </c>
      <c r="I575" s="1">
        <v>0</v>
      </c>
      <c r="J575" s="1">
        <v>0</v>
      </c>
      <c r="K575" s="1">
        <v>0</v>
      </c>
    </row>
    <row r="576" spans="1:12">
      <c r="A576">
        <v>6108</v>
      </c>
      <c r="B576" t="s">
        <v>51</v>
      </c>
      <c r="C576" t="s">
        <v>226</v>
      </c>
      <c r="D576" t="str">
        <f>LEFT(LumberVolume[[#This Row],[Partner]],10)&amp;" "&amp;LEFT(LumberVolume[[#This Row],[Species]],10)</f>
        <v>Jamaica Tropical</v>
      </c>
      <c r="E576" t="s">
        <v>211</v>
      </c>
      <c r="F576" s="1">
        <v>0</v>
      </c>
      <c r="G576" s="1">
        <v>0</v>
      </c>
      <c r="H576" s="1">
        <v>48</v>
      </c>
      <c r="I576" s="1">
        <v>0</v>
      </c>
      <c r="J576" s="1">
        <v>12</v>
      </c>
      <c r="K576" s="1">
        <v>0</v>
      </c>
    </row>
    <row r="577" spans="1:12">
      <c r="A577">
        <v>6201</v>
      </c>
      <c r="B577" t="s">
        <v>50</v>
      </c>
      <c r="C577" t="s">
        <v>223</v>
      </c>
      <c r="D577" t="str">
        <f>LEFT(LumberVolume[[#This Row],[Partner]],10)&amp;" "&amp;LEFT(LumberVolume[[#This Row],[Species]],10)</f>
        <v>Trinidad a Other Temp</v>
      </c>
      <c r="E577" t="s">
        <v>211</v>
      </c>
      <c r="F577" s="1">
        <v>0</v>
      </c>
      <c r="G577" s="1">
        <v>0</v>
      </c>
      <c r="H577" s="1">
        <v>0</v>
      </c>
      <c r="I577" s="1">
        <v>53</v>
      </c>
      <c r="J577" s="1">
        <v>10</v>
      </c>
      <c r="K577" s="1">
        <v>231</v>
      </c>
      <c r="L577" s="1">
        <v>2210</v>
      </c>
    </row>
    <row r="578" spans="1:12">
      <c r="A578">
        <v>6202</v>
      </c>
      <c r="B578" t="s">
        <v>50</v>
      </c>
      <c r="C578" t="s">
        <v>219</v>
      </c>
      <c r="D578" t="str">
        <f>LEFT(LumberVolume[[#This Row],[Partner]],10)&amp;" "&amp;LEFT(LumberVolume[[#This Row],[Species]],10)</f>
        <v>Trinidad a Yellow Pop</v>
      </c>
      <c r="E578" t="s">
        <v>211</v>
      </c>
      <c r="F578" s="1">
        <v>48</v>
      </c>
      <c r="G578" s="1">
        <v>141</v>
      </c>
      <c r="H578" s="1">
        <v>236</v>
      </c>
      <c r="I578" s="1">
        <v>163</v>
      </c>
      <c r="J578" s="1">
        <v>136</v>
      </c>
      <c r="K578" s="1">
        <v>127</v>
      </c>
      <c r="L578">
        <v>-7</v>
      </c>
    </row>
    <row r="579" spans="1:12">
      <c r="A579">
        <v>6203</v>
      </c>
      <c r="B579" t="s">
        <v>50</v>
      </c>
      <c r="C579" t="s">
        <v>214</v>
      </c>
      <c r="D579" t="str">
        <f>LEFT(LumberVolume[[#This Row],[Partner]],10)&amp;" "&amp;LEFT(LumberVolume[[#This Row],[Species]],10)</f>
        <v>Trinidad a Red Oak</v>
      </c>
      <c r="E579" t="s">
        <v>211</v>
      </c>
      <c r="F579" s="1">
        <v>50</v>
      </c>
      <c r="G579" s="1">
        <v>0</v>
      </c>
      <c r="H579" s="1">
        <v>0</v>
      </c>
      <c r="I579" s="1">
        <v>0</v>
      </c>
      <c r="J579" s="1">
        <v>0</v>
      </c>
      <c r="K579" s="1">
        <v>55</v>
      </c>
    </row>
    <row r="580" spans="1:12">
      <c r="A580">
        <v>6204</v>
      </c>
      <c r="B580" t="s">
        <v>50</v>
      </c>
      <c r="C580" t="s">
        <v>216</v>
      </c>
      <c r="D580" t="str">
        <f>LEFT(LumberVolume[[#This Row],[Partner]],10)&amp;" "&amp;LEFT(LumberVolume[[#This Row],[Species]],10)</f>
        <v>Trinidad a White Oak</v>
      </c>
      <c r="E580" t="s">
        <v>211</v>
      </c>
      <c r="F580" s="1">
        <v>0</v>
      </c>
      <c r="G580" s="1">
        <v>4</v>
      </c>
      <c r="H580" s="1">
        <v>0</v>
      </c>
      <c r="I580" s="1">
        <v>0</v>
      </c>
      <c r="J580" s="1">
        <v>0</v>
      </c>
      <c r="K580" s="1">
        <v>0</v>
      </c>
    </row>
    <row r="581" spans="1:12">
      <c r="A581">
        <v>6205</v>
      </c>
      <c r="B581" t="s">
        <v>50</v>
      </c>
      <c r="C581" t="s">
        <v>220</v>
      </c>
      <c r="D581" t="str">
        <f>LEFT(LumberVolume[[#This Row],[Partner]],10)&amp;" "&amp;LEFT(LumberVolume[[#This Row],[Species]],10)</f>
        <v>Trinidad a Maple</v>
      </c>
      <c r="E581" t="s">
        <v>211</v>
      </c>
      <c r="F581" s="1">
        <v>0</v>
      </c>
      <c r="G581" s="1">
        <v>10</v>
      </c>
      <c r="H581" s="1">
        <v>0</v>
      </c>
      <c r="I581" s="1">
        <v>0</v>
      </c>
      <c r="J581" s="1">
        <v>0</v>
      </c>
      <c r="K581" s="1">
        <v>0</v>
      </c>
    </row>
    <row r="582" spans="1:12">
      <c r="A582">
        <v>6206</v>
      </c>
      <c r="B582" t="s">
        <v>50</v>
      </c>
      <c r="C582" t="s">
        <v>215</v>
      </c>
      <c r="D582" t="str">
        <f>LEFT(LumberVolume[[#This Row],[Partner]],10)&amp;" "&amp;LEFT(LumberVolume[[#This Row],[Species]],10)</f>
        <v>Trinidad a Cherry</v>
      </c>
      <c r="E582" t="s">
        <v>211</v>
      </c>
      <c r="F582" s="1">
        <v>0</v>
      </c>
      <c r="G582" s="1">
        <v>10</v>
      </c>
      <c r="H582" s="1">
        <v>0</v>
      </c>
      <c r="I582" s="1">
        <v>0</v>
      </c>
      <c r="J582" s="1">
        <v>0</v>
      </c>
      <c r="K582" s="1">
        <v>0</v>
      </c>
    </row>
    <row r="583" spans="1:12">
      <c r="A583">
        <v>6301</v>
      </c>
      <c r="B583" t="s">
        <v>53</v>
      </c>
      <c r="C583" t="s">
        <v>226</v>
      </c>
      <c r="D583" t="str">
        <f>LEFT(LumberVolume[[#This Row],[Partner]],10)&amp;" "&amp;LEFT(LumberVolume[[#This Row],[Species]],10)</f>
        <v>Barbados Tropical</v>
      </c>
      <c r="E583" t="s">
        <v>211</v>
      </c>
      <c r="F583" s="1">
        <v>0</v>
      </c>
      <c r="G583" s="1">
        <v>31</v>
      </c>
      <c r="H583" s="1">
        <v>81</v>
      </c>
      <c r="I583" s="1">
        <v>129</v>
      </c>
      <c r="J583" s="1">
        <v>59</v>
      </c>
      <c r="K583" s="1">
        <v>96</v>
      </c>
      <c r="L583">
        <v>63</v>
      </c>
    </row>
    <row r="584" spans="1:12">
      <c r="A584">
        <v>6302</v>
      </c>
      <c r="B584" t="s">
        <v>53</v>
      </c>
      <c r="C584" t="s">
        <v>219</v>
      </c>
      <c r="D584" t="str">
        <f>LEFT(LumberVolume[[#This Row],[Partner]],10)&amp;" "&amp;LEFT(LumberVolume[[#This Row],[Species]],10)</f>
        <v>Barbados Yellow Pop</v>
      </c>
      <c r="E584" t="s">
        <v>211</v>
      </c>
      <c r="F584" s="1">
        <v>79</v>
      </c>
      <c r="G584" s="1">
        <v>12</v>
      </c>
      <c r="H584" s="1">
        <v>387</v>
      </c>
      <c r="I584" s="1">
        <v>59</v>
      </c>
      <c r="J584" s="1">
        <v>83</v>
      </c>
      <c r="K584" s="1">
        <v>75</v>
      </c>
      <c r="L584">
        <v>-10</v>
      </c>
    </row>
    <row r="585" spans="1:12">
      <c r="A585">
        <v>6303</v>
      </c>
      <c r="B585" t="s">
        <v>53</v>
      </c>
      <c r="C585" t="s">
        <v>224</v>
      </c>
      <c r="D585" t="str">
        <f>LEFT(LumberVolume[[#This Row],[Partner]],10)&amp;" "&amp;LEFT(LumberVolume[[#This Row],[Species]],10)</f>
        <v>Barbados Beech</v>
      </c>
      <c r="E585" t="s">
        <v>211</v>
      </c>
      <c r="F585" s="1">
        <v>0</v>
      </c>
      <c r="G585" s="1">
        <v>0</v>
      </c>
      <c r="H585" s="1">
        <v>0</v>
      </c>
      <c r="I585" s="1">
        <v>0</v>
      </c>
      <c r="J585" s="1">
        <v>0</v>
      </c>
      <c r="K585" s="1">
        <v>70</v>
      </c>
    </row>
    <row r="586" spans="1:12">
      <c r="A586">
        <v>6304</v>
      </c>
      <c r="B586" t="s">
        <v>53</v>
      </c>
      <c r="C586" t="s">
        <v>223</v>
      </c>
      <c r="D586" t="str">
        <f>LEFT(LumberVolume[[#This Row],[Partner]],10)&amp;" "&amp;LEFT(LumberVolume[[#This Row],[Species]],10)</f>
        <v>Barbados Other Temp</v>
      </c>
      <c r="E586" t="s">
        <v>211</v>
      </c>
      <c r="F586" s="1">
        <v>74</v>
      </c>
      <c r="G586" s="1">
        <v>65</v>
      </c>
      <c r="H586" s="1">
        <v>169</v>
      </c>
      <c r="I586" s="1">
        <v>51</v>
      </c>
      <c r="J586" s="1">
        <v>60</v>
      </c>
      <c r="K586" s="1">
        <v>67</v>
      </c>
      <c r="L586">
        <v>12</v>
      </c>
    </row>
    <row r="587" spans="1:12">
      <c r="A587">
        <v>6305</v>
      </c>
      <c r="B587" t="s">
        <v>53</v>
      </c>
      <c r="C587" t="s">
        <v>216</v>
      </c>
      <c r="D587" t="str">
        <f>LEFT(LumberVolume[[#This Row],[Partner]],10)&amp;" "&amp;LEFT(LumberVolume[[#This Row],[Species]],10)</f>
        <v>Barbados White Oak</v>
      </c>
      <c r="E587" t="s">
        <v>211</v>
      </c>
      <c r="F587" s="1">
        <v>29</v>
      </c>
      <c r="G587" s="1">
        <v>24</v>
      </c>
      <c r="H587" s="1">
        <v>205</v>
      </c>
      <c r="I587" s="1">
        <v>40</v>
      </c>
      <c r="J587" s="1">
        <v>22</v>
      </c>
      <c r="K587" s="1">
        <v>63</v>
      </c>
      <c r="L587">
        <v>186</v>
      </c>
    </row>
    <row r="588" spans="1:12">
      <c r="A588">
        <v>6306</v>
      </c>
      <c r="B588" t="s">
        <v>53</v>
      </c>
      <c r="C588" t="s">
        <v>218</v>
      </c>
      <c r="D588" t="str">
        <f>LEFT(LumberVolume[[#This Row],[Partner]],10)&amp;" "&amp;LEFT(LumberVolume[[#This Row],[Species]],10)</f>
        <v>Barbados Ash</v>
      </c>
      <c r="E588" t="s">
        <v>211</v>
      </c>
      <c r="F588" s="1">
        <v>19</v>
      </c>
      <c r="G588" s="1">
        <v>4</v>
      </c>
      <c r="H588" s="1">
        <v>11</v>
      </c>
      <c r="I588" s="1">
        <v>53</v>
      </c>
      <c r="J588" s="1">
        <v>59</v>
      </c>
      <c r="K588" s="1">
        <v>23</v>
      </c>
      <c r="L588">
        <v>-61</v>
      </c>
    </row>
    <row r="589" spans="1:12">
      <c r="A589">
        <v>6307</v>
      </c>
      <c r="B589" t="s">
        <v>53</v>
      </c>
      <c r="C589" t="s">
        <v>214</v>
      </c>
      <c r="D589" t="str">
        <f>LEFT(LumberVolume[[#This Row],[Partner]],10)&amp;" "&amp;LEFT(LumberVolume[[#This Row],[Species]],10)</f>
        <v>Barbados Red Oak</v>
      </c>
      <c r="E589" t="s">
        <v>211</v>
      </c>
      <c r="F589" s="1">
        <v>0</v>
      </c>
      <c r="G589" s="1">
        <v>0</v>
      </c>
      <c r="H589" s="1">
        <v>0</v>
      </c>
      <c r="I589" s="1">
        <v>0</v>
      </c>
      <c r="J589" s="1">
        <v>0</v>
      </c>
      <c r="K589" s="1">
        <v>9</v>
      </c>
    </row>
    <row r="590" spans="1:12">
      <c r="A590">
        <v>6308</v>
      </c>
      <c r="B590" t="s">
        <v>53</v>
      </c>
      <c r="C590" t="s">
        <v>215</v>
      </c>
      <c r="D590" t="str">
        <f>LEFT(LumberVolume[[#This Row],[Partner]],10)&amp;" "&amp;LEFT(LumberVolume[[#This Row],[Species]],10)</f>
        <v>Barbados Cherry</v>
      </c>
      <c r="E590" t="s">
        <v>211</v>
      </c>
      <c r="F590" s="1">
        <v>0</v>
      </c>
      <c r="G590" s="1">
        <v>1</v>
      </c>
      <c r="H590" s="1">
        <v>0</v>
      </c>
      <c r="I590" s="1">
        <v>0</v>
      </c>
      <c r="J590" s="1">
        <v>0</v>
      </c>
      <c r="K590" s="1">
        <v>2</v>
      </c>
    </row>
    <row r="591" spans="1:12">
      <c r="A591">
        <v>6309</v>
      </c>
      <c r="B591" t="s">
        <v>53</v>
      </c>
      <c r="C591" t="s">
        <v>220</v>
      </c>
      <c r="D591" t="str">
        <f>LEFT(LumberVolume[[#This Row],[Partner]],10)&amp;" "&amp;LEFT(LumberVolume[[#This Row],[Species]],10)</f>
        <v>Barbados Maple</v>
      </c>
      <c r="E591" t="s">
        <v>211</v>
      </c>
      <c r="F591" s="1">
        <v>5</v>
      </c>
      <c r="G591" s="1">
        <v>0</v>
      </c>
      <c r="H591" s="1">
        <v>19</v>
      </c>
      <c r="I591" s="1">
        <v>4</v>
      </c>
      <c r="J591" s="1">
        <v>8</v>
      </c>
      <c r="K591" s="1">
        <v>1</v>
      </c>
      <c r="L591">
        <v>-88</v>
      </c>
    </row>
    <row r="592" spans="1:12">
      <c r="A592">
        <v>6310</v>
      </c>
      <c r="B592" t="s">
        <v>53</v>
      </c>
      <c r="C592" t="s">
        <v>217</v>
      </c>
      <c r="D592" t="str">
        <f>LEFT(LumberVolume[[#This Row],[Partner]],10)&amp;" "&amp;LEFT(LumberVolume[[#This Row],[Species]],10)</f>
        <v>Barbados Walnut</v>
      </c>
      <c r="E592" t="s">
        <v>211</v>
      </c>
      <c r="F592" s="1">
        <v>0</v>
      </c>
      <c r="G592" s="1">
        <v>0</v>
      </c>
      <c r="H592" s="1">
        <v>0</v>
      </c>
      <c r="I592" s="1">
        <v>1</v>
      </c>
      <c r="J592" s="1">
        <v>0</v>
      </c>
      <c r="K592" s="1">
        <v>1</v>
      </c>
    </row>
    <row r="593" spans="1:12">
      <c r="A593">
        <v>6401</v>
      </c>
      <c r="B593" t="s">
        <v>47</v>
      </c>
      <c r="C593" t="s">
        <v>214</v>
      </c>
      <c r="D593" t="str">
        <f>LEFT(LumberVolume[[#This Row],[Partner]],10)&amp;" "&amp;LEFT(LumberVolume[[#This Row],[Species]],10)</f>
        <v>Colombia Red Oak</v>
      </c>
      <c r="E593" t="s">
        <v>211</v>
      </c>
      <c r="F593" s="1">
        <v>0</v>
      </c>
      <c r="G593" s="1">
        <v>18</v>
      </c>
      <c r="H593" s="1">
        <v>64</v>
      </c>
      <c r="I593" s="1">
        <v>92</v>
      </c>
      <c r="J593" s="1">
        <v>0</v>
      </c>
      <c r="K593" s="1">
        <v>134</v>
      </c>
    </row>
    <row r="594" spans="1:12">
      <c r="A594">
        <v>6402</v>
      </c>
      <c r="B594" t="s">
        <v>47</v>
      </c>
      <c r="C594" t="s">
        <v>223</v>
      </c>
      <c r="D594" t="str">
        <f>LEFT(LumberVolume[[#This Row],[Partner]],10)&amp;" "&amp;LEFT(LumberVolume[[#This Row],[Species]],10)</f>
        <v>Colombia Other Temp</v>
      </c>
      <c r="E594" t="s">
        <v>211</v>
      </c>
      <c r="F594" s="1">
        <v>190</v>
      </c>
      <c r="G594" s="1">
        <v>0</v>
      </c>
      <c r="H594" s="1">
        <v>105</v>
      </c>
      <c r="I594" s="1">
        <v>321</v>
      </c>
      <c r="J594" s="1">
        <v>373</v>
      </c>
      <c r="K594" s="1">
        <v>132</v>
      </c>
      <c r="L594">
        <v>-65</v>
      </c>
    </row>
    <row r="595" spans="1:12">
      <c r="A595">
        <v>6403</v>
      </c>
      <c r="B595" t="s">
        <v>47</v>
      </c>
      <c r="C595" t="s">
        <v>216</v>
      </c>
      <c r="D595" t="str">
        <f>LEFT(LumberVolume[[#This Row],[Partner]],10)&amp;" "&amp;LEFT(LumberVolume[[#This Row],[Species]],10)</f>
        <v>Colombia White Oak</v>
      </c>
      <c r="E595" t="s">
        <v>211</v>
      </c>
      <c r="F595" s="1">
        <v>17</v>
      </c>
      <c r="G595" s="1">
        <v>74</v>
      </c>
      <c r="H595" s="1">
        <v>107</v>
      </c>
      <c r="I595" s="1">
        <v>17</v>
      </c>
      <c r="J595" s="1">
        <v>0</v>
      </c>
      <c r="K595" s="1">
        <v>106</v>
      </c>
    </row>
    <row r="596" spans="1:12">
      <c r="A596">
        <v>6404</v>
      </c>
      <c r="B596" t="s">
        <v>47</v>
      </c>
      <c r="C596" t="s">
        <v>220</v>
      </c>
      <c r="D596" t="str">
        <f>LEFT(LumberVolume[[#This Row],[Partner]],10)&amp;" "&amp;LEFT(LumberVolume[[#This Row],[Species]],10)</f>
        <v>Colombia Maple</v>
      </c>
      <c r="E596" t="s">
        <v>211</v>
      </c>
      <c r="F596" s="1">
        <v>28</v>
      </c>
      <c r="G596" s="1">
        <v>0</v>
      </c>
      <c r="H596" s="1">
        <v>1</v>
      </c>
      <c r="I596" s="1">
        <v>0</v>
      </c>
      <c r="J596" s="1">
        <v>4</v>
      </c>
      <c r="K596" s="1">
        <v>9</v>
      </c>
      <c r="L596">
        <v>125</v>
      </c>
    </row>
    <row r="597" spans="1:12">
      <c r="A597">
        <v>6405</v>
      </c>
      <c r="B597" t="s">
        <v>47</v>
      </c>
      <c r="C597" t="s">
        <v>222</v>
      </c>
      <c r="D597" t="str">
        <f>LEFT(LumberVolume[[#This Row],[Partner]],10)&amp;" "&amp;LEFT(LumberVolume[[#This Row],[Species]],10)</f>
        <v>Colombia Hickory</v>
      </c>
      <c r="E597" t="s">
        <v>211</v>
      </c>
      <c r="F597" s="1">
        <v>500</v>
      </c>
      <c r="G597" s="1">
        <v>11</v>
      </c>
      <c r="H597" s="1">
        <v>0</v>
      </c>
      <c r="I597" s="1">
        <v>0</v>
      </c>
      <c r="J597" s="1">
        <v>0</v>
      </c>
      <c r="K597" s="1">
        <v>0</v>
      </c>
    </row>
    <row r="598" spans="1:12">
      <c r="A598">
        <v>6501</v>
      </c>
      <c r="B598" t="s">
        <v>56</v>
      </c>
      <c r="C598" t="s">
        <v>216</v>
      </c>
      <c r="D598" t="str">
        <f>LEFT(LumberVolume[[#This Row],[Partner]],10)&amp;" "&amp;LEFT(LumberVolume[[#This Row],[Species]],10)</f>
        <v>Brazil White Oak</v>
      </c>
      <c r="E598" t="s">
        <v>211</v>
      </c>
      <c r="F598" s="1">
        <v>115</v>
      </c>
      <c r="G598" s="1">
        <v>427</v>
      </c>
      <c r="H598" s="1">
        <v>292</v>
      </c>
      <c r="I598" s="1">
        <v>287</v>
      </c>
      <c r="J598" s="1">
        <v>252</v>
      </c>
      <c r="K598" s="1">
        <v>132</v>
      </c>
      <c r="L598">
        <v>-48</v>
      </c>
    </row>
    <row r="599" spans="1:12">
      <c r="A599">
        <v>6502</v>
      </c>
      <c r="B599" t="s">
        <v>56</v>
      </c>
      <c r="C599" t="s">
        <v>217</v>
      </c>
      <c r="D599" t="str">
        <f>LEFT(LumberVolume[[#This Row],[Partner]],10)&amp;" "&amp;LEFT(LumberVolume[[#This Row],[Species]],10)</f>
        <v>Brazil Walnut</v>
      </c>
      <c r="E599" t="s">
        <v>211</v>
      </c>
      <c r="F599" s="1">
        <v>252</v>
      </c>
      <c r="G599" s="1">
        <v>171</v>
      </c>
      <c r="H599" s="1">
        <v>240</v>
      </c>
      <c r="I599" s="1">
        <v>112</v>
      </c>
      <c r="J599" s="1">
        <v>164</v>
      </c>
      <c r="K599" s="1">
        <v>117</v>
      </c>
      <c r="L599">
        <v>-29</v>
      </c>
    </row>
    <row r="600" spans="1:12">
      <c r="A600">
        <v>6503</v>
      </c>
      <c r="B600" t="s">
        <v>56</v>
      </c>
      <c r="C600" t="s">
        <v>214</v>
      </c>
      <c r="D600" t="str">
        <f>LEFT(LumberVolume[[#This Row],[Partner]],10)&amp;" "&amp;LEFT(LumberVolume[[#This Row],[Species]],10)</f>
        <v>Brazil Red Oak</v>
      </c>
      <c r="E600" t="s">
        <v>211</v>
      </c>
      <c r="F600" s="1">
        <v>49</v>
      </c>
      <c r="G600" s="1">
        <v>20</v>
      </c>
      <c r="H600" s="1">
        <v>61</v>
      </c>
      <c r="I600" s="1">
        <v>25</v>
      </c>
      <c r="J600" s="1">
        <v>95</v>
      </c>
      <c r="K600" s="1">
        <v>87</v>
      </c>
      <c r="L600">
        <v>-8</v>
      </c>
    </row>
    <row r="601" spans="1:12">
      <c r="A601">
        <v>6504</v>
      </c>
      <c r="B601" t="s">
        <v>56</v>
      </c>
      <c r="C601" t="s">
        <v>226</v>
      </c>
      <c r="D601" t="str">
        <f>LEFT(LumberVolume[[#This Row],[Partner]],10)&amp;" "&amp;LEFT(LumberVolume[[#This Row],[Species]],10)</f>
        <v>Brazil Tropical</v>
      </c>
      <c r="E601" t="s">
        <v>211</v>
      </c>
      <c r="F601" s="1">
        <v>513</v>
      </c>
      <c r="G601" s="1">
        <v>2</v>
      </c>
      <c r="H601" s="1">
        <v>77</v>
      </c>
      <c r="I601" s="1">
        <v>451</v>
      </c>
      <c r="J601" s="1">
        <v>128</v>
      </c>
      <c r="K601" s="1">
        <v>9</v>
      </c>
      <c r="L601">
        <v>-93</v>
      </c>
    </row>
    <row r="602" spans="1:12">
      <c r="A602">
        <v>6505</v>
      </c>
      <c r="B602" t="s">
        <v>56</v>
      </c>
      <c r="C602" t="s">
        <v>218</v>
      </c>
      <c r="D602" t="str">
        <f>LEFT(LumberVolume[[#This Row],[Partner]],10)&amp;" "&amp;LEFT(LumberVolume[[#This Row],[Species]],10)</f>
        <v>Brazil Ash</v>
      </c>
      <c r="E602" t="s">
        <v>211</v>
      </c>
      <c r="F602" s="1">
        <v>29</v>
      </c>
      <c r="G602" s="1">
        <v>0</v>
      </c>
      <c r="H602" s="1">
        <v>0</v>
      </c>
      <c r="I602" s="1">
        <v>0</v>
      </c>
      <c r="J602" s="1">
        <v>0</v>
      </c>
      <c r="K602" s="1">
        <v>0</v>
      </c>
    </row>
    <row r="603" spans="1:12">
      <c r="A603">
        <v>6506</v>
      </c>
      <c r="B603" t="s">
        <v>56</v>
      </c>
      <c r="C603" t="s">
        <v>222</v>
      </c>
      <c r="D603" t="str">
        <f>LEFT(LumberVolume[[#This Row],[Partner]],10)&amp;" "&amp;LEFT(LumberVolume[[#This Row],[Species]],10)</f>
        <v>Brazil Hickory</v>
      </c>
      <c r="E603" t="s">
        <v>211</v>
      </c>
      <c r="F603" s="1">
        <v>0</v>
      </c>
      <c r="G603" s="1">
        <v>9</v>
      </c>
      <c r="H603" s="1">
        <v>122</v>
      </c>
      <c r="I603" s="1">
        <v>0</v>
      </c>
      <c r="J603" s="1">
        <v>0</v>
      </c>
      <c r="K603" s="1">
        <v>0</v>
      </c>
    </row>
    <row r="604" spans="1:12">
      <c r="A604">
        <v>6507</v>
      </c>
      <c r="B604" t="s">
        <v>56</v>
      </c>
      <c r="C604" t="s">
        <v>223</v>
      </c>
      <c r="D604" t="str">
        <f>LEFT(LumberVolume[[#This Row],[Partner]],10)&amp;" "&amp;LEFT(LumberVolume[[#This Row],[Species]],10)</f>
        <v>Brazil Other Temp</v>
      </c>
      <c r="E604" t="s">
        <v>211</v>
      </c>
      <c r="F604" s="1">
        <v>0</v>
      </c>
      <c r="G604" s="1">
        <v>58</v>
      </c>
      <c r="H604" s="1">
        <v>0</v>
      </c>
      <c r="I604" s="1">
        <v>0</v>
      </c>
      <c r="J604" s="1">
        <v>58</v>
      </c>
      <c r="K604" s="1">
        <v>0</v>
      </c>
    </row>
    <row r="605" spans="1:12">
      <c r="A605">
        <v>6601</v>
      </c>
      <c r="B605" t="s">
        <v>46</v>
      </c>
      <c r="C605" t="s">
        <v>223</v>
      </c>
      <c r="D605" t="str">
        <f>LEFT(LumberVolume[[#This Row],[Partner]],10)&amp;" "&amp;LEFT(LumberVolume[[#This Row],[Species]],10)</f>
        <v>Turks and  Other Temp</v>
      </c>
      <c r="E605" t="s">
        <v>211</v>
      </c>
      <c r="F605" s="1">
        <v>0</v>
      </c>
      <c r="G605" s="1">
        <v>57</v>
      </c>
      <c r="H605" s="1">
        <v>86</v>
      </c>
      <c r="I605" s="1">
        <v>62</v>
      </c>
      <c r="J605" s="1">
        <v>176</v>
      </c>
      <c r="K605" s="1">
        <v>137</v>
      </c>
      <c r="L605">
        <v>-22</v>
      </c>
    </row>
    <row r="606" spans="1:12">
      <c r="A606">
        <v>6602</v>
      </c>
      <c r="B606" t="s">
        <v>46</v>
      </c>
      <c r="C606" t="s">
        <v>226</v>
      </c>
      <c r="D606" t="str">
        <f>LEFT(LumberVolume[[#This Row],[Partner]],10)&amp;" "&amp;LEFT(LumberVolume[[#This Row],[Species]],10)</f>
        <v>Turks and  Tropical</v>
      </c>
      <c r="E606" t="s">
        <v>211</v>
      </c>
      <c r="F606" s="1">
        <v>263</v>
      </c>
      <c r="G606" s="1">
        <v>136</v>
      </c>
      <c r="H606" s="1">
        <v>93</v>
      </c>
      <c r="I606" s="1">
        <v>25</v>
      </c>
      <c r="J606" s="1">
        <v>161</v>
      </c>
      <c r="K606" s="1">
        <v>83</v>
      </c>
      <c r="L606">
        <v>-48</v>
      </c>
    </row>
    <row r="607" spans="1:12">
      <c r="A607">
        <v>6603</v>
      </c>
      <c r="B607" t="s">
        <v>46</v>
      </c>
      <c r="C607" t="s">
        <v>216</v>
      </c>
      <c r="D607" t="str">
        <f>LEFT(LumberVolume[[#This Row],[Partner]],10)&amp;" "&amp;LEFT(LumberVolume[[#This Row],[Species]],10)</f>
        <v>Turks and  White Oak</v>
      </c>
      <c r="E607" t="s">
        <v>211</v>
      </c>
      <c r="F607" s="1">
        <v>27</v>
      </c>
      <c r="G607" s="1">
        <v>18</v>
      </c>
      <c r="H607" s="1">
        <v>24</v>
      </c>
      <c r="I607" s="1">
        <v>108</v>
      </c>
      <c r="J607" s="1">
        <v>108</v>
      </c>
      <c r="K607" s="1">
        <v>64</v>
      </c>
      <c r="L607">
        <v>-41</v>
      </c>
    </row>
    <row r="608" spans="1:12">
      <c r="A608">
        <v>6604</v>
      </c>
      <c r="B608" t="s">
        <v>46</v>
      </c>
      <c r="C608" t="s">
        <v>214</v>
      </c>
      <c r="D608" t="str">
        <f>LEFT(LumberVolume[[#This Row],[Partner]],10)&amp;" "&amp;LEFT(LumberVolume[[#This Row],[Species]],10)</f>
        <v>Turks and  Red Oak</v>
      </c>
      <c r="E608" t="s">
        <v>211</v>
      </c>
      <c r="F608" s="1">
        <v>0</v>
      </c>
      <c r="G608" s="1">
        <v>0</v>
      </c>
      <c r="H608" s="1">
        <v>43</v>
      </c>
      <c r="I608" s="1">
        <v>7</v>
      </c>
      <c r="J608" s="1">
        <v>0</v>
      </c>
      <c r="K608" s="1">
        <v>0</v>
      </c>
    </row>
    <row r="609" spans="1:12">
      <c r="A609">
        <v>6605</v>
      </c>
      <c r="B609" t="s">
        <v>46</v>
      </c>
      <c r="C609" t="s">
        <v>220</v>
      </c>
      <c r="D609" t="str">
        <f>LEFT(LumberVolume[[#This Row],[Partner]],10)&amp;" "&amp;LEFT(LumberVolume[[#This Row],[Species]],10)</f>
        <v>Turks and  Maple</v>
      </c>
      <c r="E609" t="s">
        <v>211</v>
      </c>
      <c r="F609" s="1">
        <v>0</v>
      </c>
      <c r="G609" s="1">
        <v>3</v>
      </c>
      <c r="H609" s="1">
        <v>0</v>
      </c>
      <c r="I609" s="1">
        <v>0</v>
      </c>
      <c r="J609" s="1">
        <v>0</v>
      </c>
      <c r="K609" s="1">
        <v>0</v>
      </c>
    </row>
    <row r="610" spans="1:12">
      <c r="A610">
        <v>6606</v>
      </c>
      <c r="B610" t="s">
        <v>46</v>
      </c>
      <c r="C610" t="s">
        <v>225</v>
      </c>
      <c r="D610" t="str">
        <f>LEFT(LumberVolume[[#This Row],[Partner]],10)&amp;" "&amp;LEFT(LumberVolume[[#This Row],[Species]],10)</f>
        <v>Turks and  Birch</v>
      </c>
      <c r="E610" t="s">
        <v>211</v>
      </c>
      <c r="F610" s="1">
        <v>0</v>
      </c>
      <c r="G610" s="1">
        <v>0</v>
      </c>
      <c r="H610" s="1">
        <v>0</v>
      </c>
      <c r="I610" s="1">
        <v>0</v>
      </c>
      <c r="J610" s="1">
        <v>63</v>
      </c>
      <c r="K610" s="1">
        <v>0</v>
      </c>
    </row>
    <row r="611" spans="1:12">
      <c r="A611">
        <v>6607</v>
      </c>
      <c r="B611" t="s">
        <v>46</v>
      </c>
      <c r="C611" t="s">
        <v>217</v>
      </c>
      <c r="D611" t="str">
        <f>LEFT(LumberVolume[[#This Row],[Partner]],10)&amp;" "&amp;LEFT(LumberVolume[[#This Row],[Species]],10)</f>
        <v>Turks and  Walnut</v>
      </c>
      <c r="E611" t="s">
        <v>211</v>
      </c>
      <c r="F611" s="1">
        <v>0</v>
      </c>
      <c r="G611" s="1">
        <v>0</v>
      </c>
      <c r="H611" s="1">
        <v>0</v>
      </c>
      <c r="I611" s="1">
        <v>4</v>
      </c>
      <c r="J611" s="1">
        <v>5</v>
      </c>
      <c r="K611" s="1">
        <v>0</v>
      </c>
    </row>
    <row r="612" spans="1:12">
      <c r="A612">
        <v>6701</v>
      </c>
      <c r="B612" t="s">
        <v>49</v>
      </c>
      <c r="C612" t="s">
        <v>216</v>
      </c>
      <c r="D612" t="str">
        <f>LEFT(LumberVolume[[#This Row],[Partner]],10)&amp;" "&amp;LEFT(LumberVolume[[#This Row],[Species]],10)</f>
        <v>Singapore White Oak</v>
      </c>
      <c r="E612" t="s">
        <v>211</v>
      </c>
      <c r="F612" s="1">
        <v>0</v>
      </c>
      <c r="G612" s="1">
        <v>102</v>
      </c>
      <c r="H612" s="1">
        <v>345</v>
      </c>
      <c r="I612" s="1">
        <v>28</v>
      </c>
      <c r="J612" s="1">
        <v>0</v>
      </c>
      <c r="K612" s="1">
        <v>147</v>
      </c>
    </row>
    <row r="613" spans="1:12">
      <c r="A613">
        <v>6702</v>
      </c>
      <c r="B613" t="s">
        <v>49</v>
      </c>
      <c r="C613" t="s">
        <v>214</v>
      </c>
      <c r="D613" t="str">
        <f>LEFT(LumberVolume[[#This Row],[Partner]],10)&amp;" "&amp;LEFT(LumberVolume[[#This Row],[Species]],10)</f>
        <v>Singapore Red Oak</v>
      </c>
      <c r="E613" t="s">
        <v>211</v>
      </c>
      <c r="F613" s="1">
        <v>0</v>
      </c>
      <c r="G613" s="1">
        <v>0</v>
      </c>
      <c r="H613" s="1">
        <v>29</v>
      </c>
      <c r="I613" s="1">
        <v>0</v>
      </c>
      <c r="J613" s="1">
        <v>0</v>
      </c>
      <c r="K613" s="1">
        <v>30</v>
      </c>
    </row>
    <row r="614" spans="1:12">
      <c r="A614">
        <v>6703</v>
      </c>
      <c r="B614" t="s">
        <v>49</v>
      </c>
      <c r="C614" t="s">
        <v>217</v>
      </c>
      <c r="D614" t="str">
        <f>LEFT(LumberVolume[[#This Row],[Partner]],10)&amp;" "&amp;LEFT(LumberVolume[[#This Row],[Species]],10)</f>
        <v>Singapore Walnut</v>
      </c>
      <c r="E614" t="s">
        <v>211</v>
      </c>
      <c r="F614" s="1">
        <v>30</v>
      </c>
      <c r="G614" s="1">
        <v>0</v>
      </c>
      <c r="H614" s="1">
        <v>60</v>
      </c>
      <c r="I614" s="1">
        <v>0</v>
      </c>
      <c r="J614" s="1">
        <v>0</v>
      </c>
      <c r="K614" s="1">
        <v>29</v>
      </c>
    </row>
    <row r="615" spans="1:12">
      <c r="A615">
        <v>6704</v>
      </c>
      <c r="B615" t="s">
        <v>49</v>
      </c>
      <c r="C615" t="s">
        <v>218</v>
      </c>
      <c r="D615" t="str">
        <f>LEFT(LumberVolume[[#This Row],[Partner]],10)&amp;" "&amp;LEFT(LumberVolume[[#This Row],[Species]],10)</f>
        <v>Singapore Ash</v>
      </c>
      <c r="E615" t="s">
        <v>211</v>
      </c>
      <c r="F615" s="1">
        <v>0</v>
      </c>
      <c r="G615" s="1">
        <v>30</v>
      </c>
      <c r="H615" s="1">
        <v>98</v>
      </c>
      <c r="I615" s="1">
        <v>0</v>
      </c>
      <c r="J615" s="1">
        <v>13</v>
      </c>
      <c r="K615" s="1">
        <v>6</v>
      </c>
      <c r="L615">
        <v>-54</v>
      </c>
    </row>
    <row r="616" spans="1:12">
      <c r="A616">
        <v>6705</v>
      </c>
      <c r="B616" t="s">
        <v>49</v>
      </c>
      <c r="C616" t="s">
        <v>222</v>
      </c>
      <c r="D616" t="str">
        <f>LEFT(LumberVolume[[#This Row],[Partner]],10)&amp;" "&amp;LEFT(LumberVolume[[#This Row],[Species]],10)</f>
        <v>Singapore Hickory</v>
      </c>
      <c r="E616" t="s">
        <v>211</v>
      </c>
      <c r="F616" s="1">
        <v>1</v>
      </c>
      <c r="G616" s="1">
        <v>36</v>
      </c>
      <c r="H616" s="1">
        <v>10</v>
      </c>
      <c r="I616" s="1">
        <v>66</v>
      </c>
      <c r="J616" s="1">
        <v>18</v>
      </c>
      <c r="K616" s="1">
        <v>3</v>
      </c>
      <c r="L616">
        <v>-83</v>
      </c>
    </row>
    <row r="617" spans="1:12">
      <c r="A617">
        <v>6706</v>
      </c>
      <c r="B617" t="s">
        <v>49</v>
      </c>
      <c r="C617" t="s">
        <v>220</v>
      </c>
      <c r="D617" t="str">
        <f>LEFT(LumberVolume[[#This Row],[Partner]],10)&amp;" "&amp;LEFT(LumberVolume[[#This Row],[Species]],10)</f>
        <v>Singapore Maple</v>
      </c>
      <c r="E617" t="s">
        <v>211</v>
      </c>
      <c r="F617" s="1">
        <v>26</v>
      </c>
      <c r="G617" s="1">
        <v>28</v>
      </c>
      <c r="H617" s="1">
        <v>0</v>
      </c>
      <c r="I617" s="1">
        <v>0</v>
      </c>
      <c r="J617" s="1">
        <v>0</v>
      </c>
      <c r="K617" s="1">
        <v>0</v>
      </c>
    </row>
    <row r="618" spans="1:12">
      <c r="A618">
        <v>6707</v>
      </c>
      <c r="B618" t="s">
        <v>49</v>
      </c>
      <c r="C618" t="s">
        <v>219</v>
      </c>
      <c r="D618" t="str">
        <f>LEFT(LumberVolume[[#This Row],[Partner]],10)&amp;" "&amp;LEFT(LumberVolume[[#This Row],[Species]],10)</f>
        <v>Singapore Yellow Pop</v>
      </c>
      <c r="E618" t="s">
        <v>211</v>
      </c>
      <c r="F618" s="1">
        <v>0</v>
      </c>
      <c r="G618" s="1">
        <v>38</v>
      </c>
      <c r="H618" s="1">
        <v>0</v>
      </c>
      <c r="I618" s="1">
        <v>0</v>
      </c>
      <c r="J618" s="1">
        <v>0</v>
      </c>
      <c r="K618" s="1">
        <v>0</v>
      </c>
    </row>
    <row r="619" spans="1:12">
      <c r="A619">
        <v>6708</v>
      </c>
      <c r="B619" t="s">
        <v>49</v>
      </c>
      <c r="C619" t="s">
        <v>223</v>
      </c>
      <c r="D619" t="str">
        <f>LEFT(LumberVolume[[#This Row],[Partner]],10)&amp;" "&amp;LEFT(LumberVolume[[#This Row],[Species]],10)</f>
        <v>Singapore Other Temp</v>
      </c>
      <c r="E619" t="s">
        <v>211</v>
      </c>
      <c r="F619" s="1">
        <v>0</v>
      </c>
      <c r="G619" s="1">
        <v>70</v>
      </c>
      <c r="H619" s="1">
        <v>0</v>
      </c>
      <c r="I619" s="1">
        <v>0</v>
      </c>
      <c r="J619" s="1">
        <v>4</v>
      </c>
      <c r="K619" s="1">
        <v>0</v>
      </c>
    </row>
    <row r="620" spans="1:12">
      <c r="A620">
        <v>6709</v>
      </c>
      <c r="B620" t="s">
        <v>49</v>
      </c>
      <c r="C620" t="s">
        <v>226</v>
      </c>
      <c r="D620" t="str">
        <f>LEFT(LumberVolume[[#This Row],[Partner]],10)&amp;" "&amp;LEFT(LumberVolume[[#This Row],[Species]],10)</f>
        <v>Singapore Tropical</v>
      </c>
      <c r="E620" t="s">
        <v>211</v>
      </c>
      <c r="F620" s="1">
        <v>1</v>
      </c>
      <c r="G620" s="1">
        <v>18</v>
      </c>
      <c r="H620" s="1">
        <v>10</v>
      </c>
      <c r="I620" s="1">
        <v>3</v>
      </c>
      <c r="J620" s="1">
        <v>15</v>
      </c>
      <c r="K620" s="1">
        <v>0</v>
      </c>
    </row>
    <row r="621" spans="1:12">
      <c r="A621">
        <v>6801</v>
      </c>
      <c r="B621" t="s">
        <v>48</v>
      </c>
      <c r="C621" t="s">
        <v>214</v>
      </c>
      <c r="D621" t="str">
        <f>LEFT(LumberVolume[[#This Row],[Partner]],10)&amp;" "&amp;LEFT(LumberVolume[[#This Row],[Species]],10)</f>
        <v>Uruguay Red Oak</v>
      </c>
      <c r="E621" t="s">
        <v>211</v>
      </c>
      <c r="F621" s="1">
        <v>21</v>
      </c>
      <c r="G621" s="1">
        <v>221</v>
      </c>
      <c r="H621" s="1">
        <v>101</v>
      </c>
      <c r="I621" s="1">
        <v>157</v>
      </c>
      <c r="J621" s="1">
        <v>269</v>
      </c>
      <c r="K621" s="1">
        <v>180</v>
      </c>
      <c r="L621">
        <v>-33</v>
      </c>
    </row>
    <row r="622" spans="1:12">
      <c r="A622">
        <v>6802</v>
      </c>
      <c r="B622" t="s">
        <v>48</v>
      </c>
      <c r="C622" t="s">
        <v>216</v>
      </c>
      <c r="D622" t="str">
        <f>LEFT(LumberVolume[[#This Row],[Partner]],10)&amp;" "&amp;LEFT(LumberVolume[[#This Row],[Species]],10)</f>
        <v>Uruguay White Oak</v>
      </c>
      <c r="E622" t="s">
        <v>211</v>
      </c>
      <c r="F622" s="1">
        <v>94</v>
      </c>
      <c r="G622" s="1">
        <v>81</v>
      </c>
      <c r="H622" s="1">
        <v>0</v>
      </c>
      <c r="I622" s="1">
        <v>109</v>
      </c>
      <c r="J622" s="1">
        <v>0</v>
      </c>
      <c r="K622" s="1">
        <v>0</v>
      </c>
    </row>
    <row r="623" spans="1:12">
      <c r="A623">
        <v>6803</v>
      </c>
      <c r="B623" t="s">
        <v>48</v>
      </c>
      <c r="C623" t="s">
        <v>218</v>
      </c>
      <c r="D623" t="str">
        <f>LEFT(LumberVolume[[#This Row],[Partner]],10)&amp;" "&amp;LEFT(LumberVolume[[#This Row],[Species]],10)</f>
        <v>Uruguay Ash</v>
      </c>
      <c r="E623" t="s">
        <v>211</v>
      </c>
      <c r="F623" s="1">
        <v>51</v>
      </c>
      <c r="G623" s="1">
        <v>52</v>
      </c>
      <c r="H623" s="1">
        <v>0</v>
      </c>
      <c r="I623" s="1">
        <v>0</v>
      </c>
      <c r="J623" s="1">
        <v>0</v>
      </c>
      <c r="K623" s="1">
        <v>0</v>
      </c>
    </row>
    <row r="624" spans="1:12">
      <c r="A624">
        <v>6804</v>
      </c>
      <c r="B624" t="s">
        <v>48</v>
      </c>
      <c r="C624" t="s">
        <v>222</v>
      </c>
      <c r="D624" t="str">
        <f>LEFT(LumberVolume[[#This Row],[Partner]],10)&amp;" "&amp;LEFT(LumberVolume[[#This Row],[Species]],10)</f>
        <v>Uruguay Hickory</v>
      </c>
      <c r="E624" t="s">
        <v>211</v>
      </c>
      <c r="F624" s="1">
        <v>0</v>
      </c>
      <c r="G624" s="1">
        <v>9</v>
      </c>
      <c r="H624" s="1">
        <v>0</v>
      </c>
      <c r="I624" s="1">
        <v>0</v>
      </c>
      <c r="J624" s="1">
        <v>0</v>
      </c>
      <c r="K624" s="1">
        <v>0</v>
      </c>
    </row>
    <row r="625" spans="1:12">
      <c r="A625">
        <v>6901</v>
      </c>
      <c r="B625" t="s">
        <v>242</v>
      </c>
      <c r="C625" t="s">
        <v>216</v>
      </c>
      <c r="D625" t="str">
        <f>LEFT(LumberVolume[[#This Row],[Partner]],10)&amp;" "&amp;LEFT(LumberVolume[[#This Row],[Species]],10)</f>
        <v>Netherland White Oak</v>
      </c>
      <c r="E625" t="s">
        <v>211</v>
      </c>
      <c r="F625" s="1">
        <v>0</v>
      </c>
      <c r="G625" s="1">
        <v>12</v>
      </c>
      <c r="H625" s="1">
        <v>0</v>
      </c>
      <c r="I625" s="1">
        <v>0</v>
      </c>
      <c r="J625" s="1">
        <v>0</v>
      </c>
      <c r="K625" s="1">
        <v>86</v>
      </c>
    </row>
    <row r="626" spans="1:12">
      <c r="A626">
        <v>6902</v>
      </c>
      <c r="B626" t="s">
        <v>242</v>
      </c>
      <c r="C626" t="s">
        <v>223</v>
      </c>
      <c r="D626" t="str">
        <f>LEFT(LumberVolume[[#This Row],[Partner]],10)&amp;" "&amp;LEFT(LumberVolume[[#This Row],[Species]],10)</f>
        <v>Netherland Other Temp</v>
      </c>
      <c r="E626" t="s">
        <v>211</v>
      </c>
      <c r="F626" s="1">
        <v>0</v>
      </c>
      <c r="G626" s="1">
        <v>29</v>
      </c>
      <c r="H626" s="1">
        <v>0</v>
      </c>
      <c r="I626" s="1">
        <v>0</v>
      </c>
      <c r="J626" s="1">
        <v>32</v>
      </c>
      <c r="K626" s="1">
        <v>84</v>
      </c>
      <c r="L626">
        <v>163</v>
      </c>
    </row>
    <row r="627" spans="1:12">
      <c r="A627">
        <v>6903</v>
      </c>
      <c r="B627" t="s">
        <v>242</v>
      </c>
      <c r="C627" t="s">
        <v>226</v>
      </c>
      <c r="D627" t="str">
        <f>LEFT(LumberVolume[[#This Row],[Partner]],10)&amp;" "&amp;LEFT(LumberVolume[[#This Row],[Species]],10)</f>
        <v>Netherland Tropical</v>
      </c>
      <c r="E627" t="s">
        <v>211</v>
      </c>
      <c r="F627" s="1">
        <v>7</v>
      </c>
      <c r="G627" s="1">
        <v>0</v>
      </c>
      <c r="H627" s="1">
        <v>0</v>
      </c>
      <c r="I627" s="1">
        <v>1</v>
      </c>
      <c r="J627" s="1">
        <v>3</v>
      </c>
      <c r="K627" s="1">
        <v>5</v>
      </c>
      <c r="L627">
        <v>67</v>
      </c>
    </row>
    <row r="628" spans="1:12">
      <c r="A628">
        <v>6904</v>
      </c>
      <c r="B628" t="s">
        <v>242</v>
      </c>
      <c r="C628" t="s">
        <v>214</v>
      </c>
      <c r="D628" t="str">
        <f>LEFT(LumberVolume[[#This Row],[Partner]],10)&amp;" "&amp;LEFT(LumberVolume[[#This Row],[Species]],10)</f>
        <v>Netherland Red Oak</v>
      </c>
      <c r="E628" t="s">
        <v>211</v>
      </c>
      <c r="F628" s="1">
        <v>0</v>
      </c>
      <c r="G628" s="1">
        <v>0</v>
      </c>
      <c r="H628" s="1">
        <v>0</v>
      </c>
      <c r="I628" s="1">
        <v>0</v>
      </c>
      <c r="J628" s="1">
        <v>3</v>
      </c>
      <c r="K628" s="1">
        <v>0</v>
      </c>
    </row>
    <row r="629" spans="1:12">
      <c r="A629">
        <v>6905</v>
      </c>
      <c r="B629" t="s">
        <v>242</v>
      </c>
      <c r="C629" t="s">
        <v>219</v>
      </c>
      <c r="D629" t="str">
        <f>LEFT(LumberVolume[[#This Row],[Partner]],10)&amp;" "&amp;LEFT(LumberVolume[[#This Row],[Species]],10)</f>
        <v>Netherland Yellow Pop</v>
      </c>
      <c r="E629" t="s">
        <v>211</v>
      </c>
      <c r="F629" s="1">
        <v>0</v>
      </c>
      <c r="G629" s="1">
        <v>0</v>
      </c>
      <c r="H629" s="1">
        <v>0</v>
      </c>
      <c r="I629" s="1">
        <v>8</v>
      </c>
      <c r="J629" s="1">
        <v>0</v>
      </c>
      <c r="K629" s="1">
        <v>0</v>
      </c>
    </row>
    <row r="630" spans="1:12">
      <c r="A630">
        <v>7001</v>
      </c>
      <c r="B630" t="s">
        <v>44</v>
      </c>
      <c r="C630" t="s">
        <v>220</v>
      </c>
      <c r="D630" t="str">
        <f>LEFT(LumberVolume[[#This Row],[Partner]],10)&amp;" "&amp;LEFT(LumberVolume[[#This Row],[Species]],10)</f>
        <v>Austria Maple</v>
      </c>
      <c r="E630" t="s">
        <v>211</v>
      </c>
      <c r="F630" s="1">
        <v>0</v>
      </c>
      <c r="G630" s="1">
        <v>0</v>
      </c>
      <c r="H630" s="1">
        <v>94</v>
      </c>
      <c r="I630" s="1">
        <v>0</v>
      </c>
      <c r="J630" s="1">
        <v>0</v>
      </c>
      <c r="K630" s="1">
        <v>102</v>
      </c>
    </row>
    <row r="631" spans="1:12">
      <c r="A631">
        <v>7002</v>
      </c>
      <c r="B631" t="s">
        <v>44</v>
      </c>
      <c r="C631" t="s">
        <v>217</v>
      </c>
      <c r="D631" t="str">
        <f>LEFT(LumberVolume[[#This Row],[Partner]],10)&amp;" "&amp;LEFT(LumberVolume[[#This Row],[Species]],10)</f>
        <v>Austria Walnut</v>
      </c>
      <c r="E631" t="s">
        <v>211</v>
      </c>
      <c r="F631" s="1">
        <v>96</v>
      </c>
      <c r="G631" s="1">
        <v>117</v>
      </c>
      <c r="H631" s="1">
        <v>609</v>
      </c>
      <c r="I631" s="1">
        <v>108</v>
      </c>
      <c r="J631" s="1">
        <v>90</v>
      </c>
      <c r="K631" s="1">
        <v>55</v>
      </c>
      <c r="L631">
        <v>-39</v>
      </c>
    </row>
    <row r="632" spans="1:12">
      <c r="A632">
        <v>7003</v>
      </c>
      <c r="B632" t="s">
        <v>44</v>
      </c>
      <c r="C632" t="s">
        <v>215</v>
      </c>
      <c r="D632" t="str">
        <f>LEFT(LumberVolume[[#This Row],[Partner]],10)&amp;" "&amp;LEFT(LumberVolume[[#This Row],[Species]],10)</f>
        <v>Austria Cherry</v>
      </c>
      <c r="E632" t="s">
        <v>211</v>
      </c>
      <c r="F632" s="1">
        <v>0</v>
      </c>
      <c r="G632" s="1">
        <v>0</v>
      </c>
      <c r="H632" s="1">
        <v>0</v>
      </c>
      <c r="I632" s="1">
        <v>0</v>
      </c>
      <c r="J632" s="1">
        <v>14</v>
      </c>
      <c r="K632" s="1">
        <v>17</v>
      </c>
      <c r="L632">
        <v>21</v>
      </c>
    </row>
    <row r="633" spans="1:12">
      <c r="A633">
        <v>7004</v>
      </c>
      <c r="B633" t="s">
        <v>44</v>
      </c>
      <c r="C633" t="s">
        <v>216</v>
      </c>
      <c r="D633" t="str">
        <f>LEFT(LumberVolume[[#This Row],[Partner]],10)&amp;" "&amp;LEFT(LumberVolume[[#This Row],[Species]],10)</f>
        <v>Austria White Oak</v>
      </c>
      <c r="E633" t="s">
        <v>211</v>
      </c>
      <c r="F633" s="1">
        <v>0</v>
      </c>
      <c r="G633" s="1">
        <v>0</v>
      </c>
      <c r="H633" s="1">
        <v>100</v>
      </c>
      <c r="I633" s="1">
        <v>34</v>
      </c>
      <c r="J633" s="1">
        <v>0</v>
      </c>
      <c r="K633" s="1">
        <v>0</v>
      </c>
    </row>
    <row r="634" spans="1:12">
      <c r="A634">
        <v>7005</v>
      </c>
      <c r="B634" t="s">
        <v>44</v>
      </c>
      <c r="C634" t="s">
        <v>221</v>
      </c>
      <c r="D634" t="str">
        <f>LEFT(LumberVolume[[#This Row],[Partner]],10)&amp;" "&amp;LEFT(LumberVolume[[#This Row],[Species]],10)</f>
        <v>Austria Western Re</v>
      </c>
      <c r="E634" t="s">
        <v>211</v>
      </c>
      <c r="F634" s="1">
        <v>0</v>
      </c>
      <c r="G634" s="1">
        <v>116</v>
      </c>
      <c r="H634" s="1">
        <v>0</v>
      </c>
      <c r="I634" s="1">
        <v>0</v>
      </c>
      <c r="J634" s="1">
        <v>0</v>
      </c>
      <c r="K634" s="1">
        <v>0</v>
      </c>
    </row>
    <row r="635" spans="1:12">
      <c r="A635">
        <v>7006</v>
      </c>
      <c r="B635" t="s">
        <v>44</v>
      </c>
      <c r="C635" t="s">
        <v>222</v>
      </c>
      <c r="D635" t="str">
        <f>LEFT(LumberVolume[[#This Row],[Partner]],10)&amp;" "&amp;LEFT(LumberVolume[[#This Row],[Species]],10)</f>
        <v>Austria Hickory</v>
      </c>
      <c r="E635" t="s">
        <v>211</v>
      </c>
      <c r="F635" s="1">
        <v>0</v>
      </c>
      <c r="G635" s="1">
        <v>25</v>
      </c>
      <c r="H635" s="1">
        <v>0</v>
      </c>
      <c r="I635" s="1">
        <v>0</v>
      </c>
      <c r="J635" s="1">
        <v>0</v>
      </c>
      <c r="K635" s="1">
        <v>0</v>
      </c>
    </row>
    <row r="636" spans="1:12">
      <c r="A636">
        <v>7007</v>
      </c>
      <c r="B636" t="s">
        <v>44</v>
      </c>
      <c r="C636" t="s">
        <v>223</v>
      </c>
      <c r="D636" t="str">
        <f>LEFT(LumberVolume[[#This Row],[Partner]],10)&amp;" "&amp;LEFT(LumberVolume[[#This Row],[Species]],10)</f>
        <v>Austria Other Temp</v>
      </c>
      <c r="E636" t="s">
        <v>211</v>
      </c>
      <c r="F636" s="1">
        <v>0</v>
      </c>
      <c r="G636" s="1">
        <v>77</v>
      </c>
      <c r="H636" s="1">
        <v>0</v>
      </c>
      <c r="I636" s="1">
        <v>0</v>
      </c>
      <c r="J636" s="1">
        <v>0</v>
      </c>
      <c r="K636" s="1">
        <v>0</v>
      </c>
    </row>
    <row r="637" spans="1:12">
      <c r="A637">
        <v>7101</v>
      </c>
      <c r="B637" t="s">
        <v>243</v>
      </c>
      <c r="C637" t="s">
        <v>223</v>
      </c>
      <c r="D637" t="str">
        <f>LEFT(LumberVolume[[#This Row],[Partner]],10)&amp;" "&amp;LEFT(LumberVolume[[#This Row],[Species]],10)</f>
        <v>Switzerlan Other Temp</v>
      </c>
      <c r="E637" t="s">
        <v>211</v>
      </c>
      <c r="F637" s="1">
        <v>0</v>
      </c>
      <c r="G637" s="1">
        <v>0</v>
      </c>
      <c r="H637" s="1">
        <v>0</v>
      </c>
      <c r="I637" s="1">
        <v>74</v>
      </c>
      <c r="J637" s="1">
        <v>78</v>
      </c>
      <c r="K637" s="1">
        <v>75</v>
      </c>
      <c r="L637">
        <v>-4</v>
      </c>
    </row>
    <row r="638" spans="1:12">
      <c r="A638">
        <v>7102</v>
      </c>
      <c r="B638" t="s">
        <v>243</v>
      </c>
      <c r="C638" t="s">
        <v>217</v>
      </c>
      <c r="D638" t="str">
        <f>LEFT(LumberVolume[[#This Row],[Partner]],10)&amp;" "&amp;LEFT(LumberVolume[[#This Row],[Species]],10)</f>
        <v>Switzerlan Walnut</v>
      </c>
      <c r="E638" t="s">
        <v>211</v>
      </c>
      <c r="F638" s="1">
        <v>53</v>
      </c>
      <c r="G638" s="1">
        <v>0</v>
      </c>
      <c r="H638" s="1">
        <v>0</v>
      </c>
      <c r="I638" s="1">
        <v>0</v>
      </c>
      <c r="J638" s="1">
        <v>0</v>
      </c>
      <c r="K638" s="1">
        <v>56</v>
      </c>
    </row>
    <row r="639" spans="1:12">
      <c r="A639">
        <v>7103</v>
      </c>
      <c r="B639" t="s">
        <v>243</v>
      </c>
      <c r="C639" t="s">
        <v>219</v>
      </c>
      <c r="D639" t="str">
        <f>LEFT(LumberVolume[[#This Row],[Partner]],10)&amp;" "&amp;LEFT(LumberVolume[[#This Row],[Species]],10)</f>
        <v>Switzerlan Yellow Pop</v>
      </c>
      <c r="E639" t="s">
        <v>211</v>
      </c>
      <c r="F639" s="1">
        <v>0</v>
      </c>
      <c r="G639" s="1">
        <v>0</v>
      </c>
      <c r="H639" s="1">
        <v>0</v>
      </c>
      <c r="I639" s="1">
        <v>0</v>
      </c>
      <c r="J639" s="1">
        <v>0</v>
      </c>
      <c r="K639" s="1">
        <v>24</v>
      </c>
    </row>
    <row r="640" spans="1:12">
      <c r="A640">
        <v>7104</v>
      </c>
      <c r="B640" t="s">
        <v>243</v>
      </c>
      <c r="C640" t="s">
        <v>220</v>
      </c>
      <c r="D640" t="str">
        <f>LEFT(LumberVolume[[#This Row],[Partner]],10)&amp;" "&amp;LEFT(LumberVolume[[#This Row],[Species]],10)</f>
        <v>Switzerlan Maple</v>
      </c>
      <c r="E640" t="s">
        <v>211</v>
      </c>
      <c r="F640" s="1">
        <v>0</v>
      </c>
      <c r="G640" s="1">
        <v>0</v>
      </c>
      <c r="H640" s="1">
        <v>11</v>
      </c>
      <c r="I640" s="1">
        <v>0</v>
      </c>
      <c r="J640" s="1">
        <v>0</v>
      </c>
      <c r="K640" s="1">
        <v>10</v>
      </c>
    </row>
    <row r="641" spans="1:12">
      <c r="A641">
        <v>7105</v>
      </c>
      <c r="B641" t="s">
        <v>243</v>
      </c>
      <c r="C641" t="s">
        <v>226</v>
      </c>
      <c r="D641" t="str">
        <f>LEFT(LumberVolume[[#This Row],[Partner]],10)&amp;" "&amp;LEFT(LumberVolume[[#This Row],[Species]],10)</f>
        <v>Switzerlan Tropical</v>
      </c>
      <c r="E641" t="s">
        <v>211</v>
      </c>
      <c r="F641" s="1">
        <v>0</v>
      </c>
      <c r="G641" s="1">
        <v>0</v>
      </c>
      <c r="H641" s="1">
        <v>0</v>
      </c>
      <c r="I641" s="1">
        <v>0</v>
      </c>
      <c r="J641" s="1">
        <v>23</v>
      </c>
      <c r="K641" s="1">
        <v>0</v>
      </c>
    </row>
    <row r="642" spans="1:12">
      <c r="A642">
        <v>7201</v>
      </c>
      <c r="B642" t="s">
        <v>42</v>
      </c>
      <c r="C642" t="s">
        <v>216</v>
      </c>
      <c r="D642" t="str">
        <f>LEFT(LumberVolume[[#This Row],[Partner]],10)&amp;" "&amp;LEFT(LumberVolume[[#This Row],[Species]],10)</f>
        <v>Czech Repu White Oak</v>
      </c>
      <c r="E642" t="s">
        <v>211</v>
      </c>
      <c r="F642" s="1">
        <v>76</v>
      </c>
      <c r="G642" s="1">
        <v>95</v>
      </c>
      <c r="H642" s="1">
        <v>0</v>
      </c>
      <c r="I642" s="1">
        <v>121</v>
      </c>
      <c r="J642" s="1">
        <v>250</v>
      </c>
      <c r="K642" s="1">
        <v>162</v>
      </c>
      <c r="L642">
        <v>-35</v>
      </c>
    </row>
    <row r="643" spans="1:12">
      <c r="A643">
        <v>7202</v>
      </c>
      <c r="B643" t="s">
        <v>42</v>
      </c>
      <c r="C643" t="s">
        <v>214</v>
      </c>
      <c r="D643" t="str">
        <f>LEFT(LumberVolume[[#This Row],[Partner]],10)&amp;" "&amp;LEFT(LumberVolume[[#This Row],[Species]],10)</f>
        <v>Czech Repu Red Oak</v>
      </c>
      <c r="E643" t="s">
        <v>211</v>
      </c>
      <c r="F643" s="1">
        <v>80</v>
      </c>
      <c r="G643" s="1">
        <v>0</v>
      </c>
      <c r="H643" s="1">
        <v>0</v>
      </c>
      <c r="I643" s="1">
        <v>0</v>
      </c>
      <c r="J643" s="1">
        <v>0</v>
      </c>
      <c r="K643" s="1">
        <v>0</v>
      </c>
    </row>
    <row r="644" spans="1:12">
      <c r="A644">
        <v>7203</v>
      </c>
      <c r="B644" t="s">
        <v>42</v>
      </c>
      <c r="C644" t="s">
        <v>220</v>
      </c>
      <c r="D644" t="str">
        <f>LEFT(LumberVolume[[#This Row],[Partner]],10)&amp;" "&amp;LEFT(LumberVolume[[#This Row],[Species]],10)</f>
        <v>Czech Repu Maple</v>
      </c>
      <c r="E644" t="s">
        <v>211</v>
      </c>
      <c r="F644" s="1">
        <v>2</v>
      </c>
      <c r="G644" s="1">
        <v>17</v>
      </c>
      <c r="H644" s="1">
        <v>0</v>
      </c>
      <c r="I644" s="1">
        <v>0</v>
      </c>
      <c r="J644" s="1">
        <v>0</v>
      </c>
      <c r="K644" s="1">
        <v>0</v>
      </c>
    </row>
    <row r="645" spans="1:12">
      <c r="A645">
        <v>7204</v>
      </c>
      <c r="B645" t="s">
        <v>42</v>
      </c>
      <c r="C645" t="s">
        <v>222</v>
      </c>
      <c r="D645" t="str">
        <f>LEFT(LumberVolume[[#This Row],[Partner]],10)&amp;" "&amp;LEFT(LumberVolume[[#This Row],[Species]],10)</f>
        <v>Czech Repu Hickory</v>
      </c>
      <c r="E645" t="s">
        <v>211</v>
      </c>
      <c r="F645" s="1">
        <v>30</v>
      </c>
      <c r="G645" s="1">
        <v>0</v>
      </c>
      <c r="H645" s="1">
        <v>0</v>
      </c>
      <c r="I645" s="1">
        <v>0</v>
      </c>
      <c r="J645" s="1">
        <v>0</v>
      </c>
      <c r="K645" s="1">
        <v>0</v>
      </c>
    </row>
    <row r="646" spans="1:12">
      <c r="A646">
        <v>7205</v>
      </c>
      <c r="B646" t="s">
        <v>42</v>
      </c>
      <c r="C646" t="s">
        <v>223</v>
      </c>
      <c r="D646" t="str">
        <f>LEFT(LumberVolume[[#This Row],[Partner]],10)&amp;" "&amp;LEFT(LumberVolume[[#This Row],[Species]],10)</f>
        <v>Czech Repu Other Temp</v>
      </c>
      <c r="E646" t="s">
        <v>211</v>
      </c>
      <c r="F646" s="1">
        <v>0</v>
      </c>
      <c r="G646" s="1">
        <v>20</v>
      </c>
      <c r="H646" s="1">
        <v>0</v>
      </c>
      <c r="I646" s="1">
        <v>0</v>
      </c>
      <c r="J646" s="1">
        <v>0</v>
      </c>
      <c r="K646" s="1">
        <v>0</v>
      </c>
    </row>
    <row r="647" spans="1:12">
      <c r="A647">
        <v>7301</v>
      </c>
      <c r="B647" t="s">
        <v>45</v>
      </c>
      <c r="C647" t="s">
        <v>216</v>
      </c>
      <c r="D647" t="str">
        <f>LEFT(LumberVolume[[#This Row],[Partner]],10)&amp;" "&amp;LEFT(LumberVolume[[#This Row],[Species]],10)</f>
        <v>Latvia White Oak</v>
      </c>
      <c r="E647" t="s">
        <v>211</v>
      </c>
      <c r="F647" s="1">
        <v>0</v>
      </c>
      <c r="G647" s="1">
        <v>0</v>
      </c>
      <c r="H647" s="1">
        <v>30</v>
      </c>
      <c r="I647" s="1">
        <v>285</v>
      </c>
      <c r="J647" s="1">
        <v>172</v>
      </c>
      <c r="K647" s="1">
        <v>88</v>
      </c>
      <c r="L647">
        <v>-49</v>
      </c>
    </row>
    <row r="648" spans="1:12">
      <c r="A648">
        <v>7302</v>
      </c>
      <c r="B648" t="s">
        <v>45</v>
      </c>
      <c r="C648" t="s">
        <v>214</v>
      </c>
      <c r="D648" t="str">
        <f>LEFT(LumberVolume[[#This Row],[Partner]],10)&amp;" "&amp;LEFT(LumberVolume[[#This Row],[Species]],10)</f>
        <v>Latvia Red Oak</v>
      </c>
      <c r="E648" t="s">
        <v>211</v>
      </c>
      <c r="F648" s="1">
        <v>0</v>
      </c>
      <c r="G648" s="1">
        <v>0</v>
      </c>
      <c r="H648" s="1">
        <v>0</v>
      </c>
      <c r="I648" s="1">
        <v>0</v>
      </c>
      <c r="J648" s="1">
        <v>0</v>
      </c>
      <c r="K648" s="1">
        <v>60</v>
      </c>
    </row>
    <row r="649" spans="1:12">
      <c r="A649">
        <v>7401</v>
      </c>
      <c r="B649" t="s">
        <v>244</v>
      </c>
      <c r="C649" t="s">
        <v>216</v>
      </c>
      <c r="D649" t="str">
        <f>LEFT(LumberVolume[[#This Row],[Partner]],10)&amp;" "&amp;LEFT(LumberVolume[[#This Row],[Species]],10)</f>
        <v>Other Paci White Oak</v>
      </c>
      <c r="E649" t="s">
        <v>211</v>
      </c>
      <c r="F649" s="1">
        <v>0</v>
      </c>
      <c r="G649" s="1">
        <v>0</v>
      </c>
      <c r="H649" s="1">
        <v>0</v>
      </c>
      <c r="I649" s="1">
        <v>0</v>
      </c>
      <c r="J649" s="1">
        <v>0</v>
      </c>
      <c r="K649" s="1">
        <v>144</v>
      </c>
    </row>
    <row r="650" spans="1:12">
      <c r="A650">
        <v>7501</v>
      </c>
      <c r="B650" t="s">
        <v>43</v>
      </c>
      <c r="C650" t="s">
        <v>219</v>
      </c>
      <c r="D650" t="str">
        <f>LEFT(LumberVolume[[#This Row],[Partner]],10)&amp;" "&amp;LEFT(LumberVolume[[#This Row],[Species]],10)</f>
        <v>Ecuador Yellow Pop</v>
      </c>
      <c r="E650" t="s">
        <v>211</v>
      </c>
      <c r="F650" s="1">
        <v>0</v>
      </c>
      <c r="G650" s="1">
        <v>0</v>
      </c>
      <c r="H650" s="1">
        <v>0</v>
      </c>
      <c r="I650" s="1">
        <v>0</v>
      </c>
      <c r="J650" s="1">
        <v>0</v>
      </c>
      <c r="K650" s="1">
        <v>129</v>
      </c>
    </row>
    <row r="651" spans="1:12">
      <c r="A651">
        <v>7502</v>
      </c>
      <c r="B651" t="s">
        <v>43</v>
      </c>
      <c r="C651" t="s">
        <v>214</v>
      </c>
      <c r="D651" t="str">
        <f>LEFT(LumberVolume[[#This Row],[Partner]],10)&amp;" "&amp;LEFT(LumberVolume[[#This Row],[Species]],10)</f>
        <v>Ecuador Red Oak</v>
      </c>
      <c r="E651" t="s">
        <v>211</v>
      </c>
      <c r="F651" s="1">
        <v>0</v>
      </c>
      <c r="G651" s="1">
        <v>0</v>
      </c>
      <c r="H651" s="1">
        <v>0</v>
      </c>
      <c r="I651" s="1">
        <v>6</v>
      </c>
      <c r="J651" s="1">
        <v>0</v>
      </c>
      <c r="K651" s="1">
        <v>0</v>
      </c>
    </row>
    <row r="652" spans="1:12">
      <c r="A652">
        <v>7601</v>
      </c>
      <c r="B652" t="s">
        <v>40</v>
      </c>
      <c r="C652" t="s">
        <v>214</v>
      </c>
      <c r="D652" t="str">
        <f>LEFT(LumberVolume[[#This Row],[Partner]],10)&amp;" "&amp;LEFT(LumberVolume[[#This Row],[Species]],10)</f>
        <v>Iceland Red Oak</v>
      </c>
      <c r="E652" t="s">
        <v>211</v>
      </c>
      <c r="F652" s="1">
        <v>0</v>
      </c>
      <c r="G652" s="1">
        <v>3</v>
      </c>
      <c r="H652" s="1">
        <v>0</v>
      </c>
      <c r="I652" s="1">
        <v>0</v>
      </c>
      <c r="J652" s="1">
        <v>0</v>
      </c>
      <c r="K652" s="1">
        <v>94</v>
      </c>
    </row>
    <row r="653" spans="1:12">
      <c r="A653">
        <v>7602</v>
      </c>
      <c r="B653" t="s">
        <v>40</v>
      </c>
      <c r="C653" t="s">
        <v>216</v>
      </c>
      <c r="D653" t="str">
        <f>LEFT(LumberVolume[[#This Row],[Partner]],10)&amp;" "&amp;LEFT(LumberVolume[[#This Row],[Species]],10)</f>
        <v>Iceland White Oak</v>
      </c>
      <c r="E653" t="s">
        <v>211</v>
      </c>
      <c r="F653" s="1">
        <v>27</v>
      </c>
      <c r="G653" s="1">
        <v>22</v>
      </c>
      <c r="H653" s="1">
        <v>92</v>
      </c>
      <c r="I653" s="1">
        <v>27</v>
      </c>
      <c r="J653" s="1">
        <v>71</v>
      </c>
      <c r="K653" s="1">
        <v>26</v>
      </c>
      <c r="L653">
        <v>-63</v>
      </c>
    </row>
    <row r="654" spans="1:12">
      <c r="A654">
        <v>7603</v>
      </c>
      <c r="B654" t="s">
        <v>40</v>
      </c>
      <c r="C654" t="s">
        <v>220</v>
      </c>
      <c r="D654" t="str">
        <f>LEFT(LumberVolume[[#This Row],[Partner]],10)&amp;" "&amp;LEFT(LumberVolume[[#This Row],[Species]],10)</f>
        <v>Iceland Maple</v>
      </c>
      <c r="E654" t="s">
        <v>211</v>
      </c>
      <c r="F654" s="1">
        <v>3</v>
      </c>
      <c r="G654" s="1">
        <v>0</v>
      </c>
      <c r="H654" s="1">
        <v>0</v>
      </c>
      <c r="I654" s="1">
        <v>0</v>
      </c>
      <c r="J654" s="1">
        <v>0</v>
      </c>
      <c r="K654" s="1">
        <v>0</v>
      </c>
    </row>
    <row r="655" spans="1:12">
      <c r="A655">
        <v>7604</v>
      </c>
      <c r="B655" t="s">
        <v>40</v>
      </c>
      <c r="C655" t="s">
        <v>217</v>
      </c>
      <c r="D655" t="str">
        <f>LEFT(LumberVolume[[#This Row],[Partner]],10)&amp;" "&amp;LEFT(LumberVolume[[#This Row],[Species]],10)</f>
        <v>Iceland Walnut</v>
      </c>
      <c r="E655" t="s">
        <v>211</v>
      </c>
      <c r="F655" s="1">
        <v>2</v>
      </c>
      <c r="G655" s="1">
        <v>0</v>
      </c>
      <c r="H655" s="1">
        <v>0</v>
      </c>
      <c r="I655" s="1">
        <v>0</v>
      </c>
      <c r="J655" s="1">
        <v>0</v>
      </c>
      <c r="K655" s="1">
        <v>0</v>
      </c>
    </row>
    <row r="656" spans="1:12">
      <c r="A656">
        <v>7605</v>
      </c>
      <c r="B656" t="s">
        <v>40</v>
      </c>
      <c r="C656" t="s">
        <v>223</v>
      </c>
      <c r="D656" t="str">
        <f>LEFT(LumberVolume[[#This Row],[Partner]],10)&amp;" "&amp;LEFT(LumberVolume[[#This Row],[Species]],10)</f>
        <v>Iceland Other Temp</v>
      </c>
      <c r="E656" t="s">
        <v>211</v>
      </c>
      <c r="F656" s="1">
        <v>2</v>
      </c>
      <c r="G656" s="1">
        <v>0</v>
      </c>
      <c r="H656" s="1">
        <v>202</v>
      </c>
      <c r="I656" s="1">
        <v>0</v>
      </c>
      <c r="J656" s="1">
        <v>0</v>
      </c>
      <c r="K656" s="1">
        <v>0</v>
      </c>
    </row>
    <row r="657" spans="1:12">
      <c r="A657">
        <v>7606</v>
      </c>
      <c r="B657" t="s">
        <v>40</v>
      </c>
      <c r="C657" t="s">
        <v>226</v>
      </c>
      <c r="D657" t="str">
        <f>LEFT(LumberVolume[[#This Row],[Partner]],10)&amp;" "&amp;LEFT(LumberVolume[[#This Row],[Species]],10)</f>
        <v>Iceland Tropical</v>
      </c>
      <c r="E657" t="s">
        <v>211</v>
      </c>
      <c r="F657" s="1">
        <v>3</v>
      </c>
      <c r="G657" s="1">
        <v>6</v>
      </c>
      <c r="H657" s="1">
        <v>0</v>
      </c>
      <c r="I657" s="1">
        <v>0</v>
      </c>
      <c r="J657" s="1">
        <v>0</v>
      </c>
      <c r="K657" s="1">
        <v>0</v>
      </c>
    </row>
    <row r="658" spans="1:12">
      <c r="A658">
        <v>7701</v>
      </c>
      <c r="B658" t="s">
        <v>36</v>
      </c>
      <c r="C658" t="s">
        <v>223</v>
      </c>
      <c r="D658" t="str">
        <f>LEFT(LumberVolume[[#This Row],[Partner]],10)&amp;" "&amp;LEFT(LumberVolume[[#This Row],[Species]],10)</f>
        <v>Panama Other Temp</v>
      </c>
      <c r="E658" t="s">
        <v>211</v>
      </c>
      <c r="F658" s="1">
        <v>38</v>
      </c>
      <c r="G658" s="1">
        <v>0</v>
      </c>
      <c r="H658" s="1">
        <v>0</v>
      </c>
      <c r="I658" s="1">
        <v>0</v>
      </c>
      <c r="J658" s="1">
        <v>132</v>
      </c>
      <c r="K658" s="1">
        <v>100</v>
      </c>
      <c r="L658">
        <v>-24</v>
      </c>
    </row>
    <row r="659" spans="1:12">
      <c r="A659">
        <v>7702</v>
      </c>
      <c r="B659" t="s">
        <v>36</v>
      </c>
      <c r="C659" t="s">
        <v>216</v>
      </c>
      <c r="D659" t="str">
        <f>LEFT(LumberVolume[[#This Row],[Partner]],10)&amp;" "&amp;LEFT(LumberVolume[[#This Row],[Species]],10)</f>
        <v>Panama White Oak</v>
      </c>
      <c r="E659" t="s">
        <v>211</v>
      </c>
      <c r="F659" s="1">
        <v>3</v>
      </c>
      <c r="G659" s="1">
        <v>0</v>
      </c>
      <c r="H659" s="1">
        <v>0</v>
      </c>
      <c r="I659" s="1">
        <v>0</v>
      </c>
      <c r="J659" s="1">
        <v>0</v>
      </c>
      <c r="K659" s="1">
        <v>0</v>
      </c>
    </row>
    <row r="660" spans="1:12">
      <c r="A660">
        <v>7703</v>
      </c>
      <c r="B660" t="s">
        <v>36</v>
      </c>
      <c r="C660" t="s">
        <v>224</v>
      </c>
      <c r="D660" t="str">
        <f>LEFT(LumberVolume[[#This Row],[Partner]],10)&amp;" "&amp;LEFT(LumberVolume[[#This Row],[Species]],10)</f>
        <v>Panama Beech</v>
      </c>
      <c r="E660" t="s">
        <v>211</v>
      </c>
      <c r="F660" s="1">
        <v>0</v>
      </c>
      <c r="G660" s="1">
        <v>1</v>
      </c>
      <c r="H660" s="1">
        <v>0</v>
      </c>
      <c r="I660" s="1">
        <v>0</v>
      </c>
      <c r="J660" s="1">
        <v>0</v>
      </c>
      <c r="K660" s="1">
        <v>0</v>
      </c>
    </row>
    <row r="661" spans="1:12">
      <c r="A661">
        <v>7704</v>
      </c>
      <c r="B661" t="s">
        <v>36</v>
      </c>
      <c r="C661" t="s">
        <v>215</v>
      </c>
      <c r="D661" t="str">
        <f>LEFT(LumberVolume[[#This Row],[Partner]],10)&amp;" "&amp;LEFT(LumberVolume[[#This Row],[Species]],10)</f>
        <v>Panama Cherry</v>
      </c>
      <c r="E661" t="s">
        <v>211</v>
      </c>
      <c r="F661" s="1">
        <v>29</v>
      </c>
      <c r="G661" s="1">
        <v>0</v>
      </c>
      <c r="H661" s="1">
        <v>0</v>
      </c>
      <c r="I661" s="1">
        <v>0</v>
      </c>
      <c r="J661" s="1">
        <v>0</v>
      </c>
      <c r="K661" s="1">
        <v>0</v>
      </c>
    </row>
    <row r="662" spans="1:12">
      <c r="A662">
        <v>7801</v>
      </c>
      <c r="B662" t="s">
        <v>41</v>
      </c>
      <c r="C662" t="s">
        <v>214</v>
      </c>
      <c r="D662" t="str">
        <f>LEFT(LumberVolume[[#This Row],[Partner]],10)&amp;" "&amp;LEFT(LumberVolume[[#This Row],[Species]],10)</f>
        <v>Oman Red Oak</v>
      </c>
      <c r="E662" t="s">
        <v>211</v>
      </c>
      <c r="F662" s="1">
        <v>32</v>
      </c>
      <c r="G662" s="1">
        <v>0</v>
      </c>
      <c r="H662" s="1">
        <v>0</v>
      </c>
      <c r="I662" s="1">
        <v>168</v>
      </c>
      <c r="J662" s="1">
        <v>30</v>
      </c>
      <c r="K662" s="1">
        <v>63</v>
      </c>
      <c r="L662">
        <v>110</v>
      </c>
    </row>
    <row r="663" spans="1:12">
      <c r="A663">
        <v>7802</v>
      </c>
      <c r="B663" t="s">
        <v>41</v>
      </c>
      <c r="C663" t="s">
        <v>220</v>
      </c>
      <c r="D663" t="str">
        <f>LEFT(LumberVolume[[#This Row],[Partner]],10)&amp;" "&amp;LEFT(LumberVolume[[#This Row],[Species]],10)</f>
        <v>Oman Maple</v>
      </c>
      <c r="E663" t="s">
        <v>211</v>
      </c>
      <c r="F663" s="1">
        <v>63</v>
      </c>
      <c r="G663" s="1">
        <v>57</v>
      </c>
      <c r="H663" s="1">
        <v>0</v>
      </c>
      <c r="I663" s="1">
        <v>64</v>
      </c>
      <c r="J663" s="1">
        <v>0</v>
      </c>
      <c r="K663" s="1">
        <v>18</v>
      </c>
    </row>
    <row r="664" spans="1:12">
      <c r="A664">
        <v>7803</v>
      </c>
      <c r="B664" t="s">
        <v>41</v>
      </c>
      <c r="C664" t="s">
        <v>216</v>
      </c>
      <c r="D664" t="str">
        <f>LEFT(LumberVolume[[#This Row],[Partner]],10)&amp;" "&amp;LEFT(LumberVolume[[#This Row],[Species]],10)</f>
        <v>Oman White Oak</v>
      </c>
      <c r="E664" t="s">
        <v>211</v>
      </c>
      <c r="F664" s="1">
        <v>0</v>
      </c>
      <c r="G664" s="1">
        <v>0</v>
      </c>
      <c r="H664" s="1">
        <v>0</v>
      </c>
      <c r="I664" s="1">
        <v>91</v>
      </c>
      <c r="J664" s="1">
        <v>0</v>
      </c>
      <c r="K664" s="1">
        <v>0</v>
      </c>
    </row>
    <row r="665" spans="1:12">
      <c r="A665">
        <v>7804</v>
      </c>
      <c r="B665" t="s">
        <v>41</v>
      </c>
      <c r="C665" t="s">
        <v>218</v>
      </c>
      <c r="D665" t="str">
        <f>LEFT(LumberVolume[[#This Row],[Partner]],10)&amp;" "&amp;LEFT(LumberVolume[[#This Row],[Species]],10)</f>
        <v>Oman Ash</v>
      </c>
      <c r="E665" t="s">
        <v>211</v>
      </c>
      <c r="F665" s="1">
        <v>60</v>
      </c>
      <c r="G665" s="1">
        <v>85</v>
      </c>
      <c r="H665" s="1">
        <v>63</v>
      </c>
      <c r="I665" s="1">
        <v>445</v>
      </c>
      <c r="J665" s="1">
        <v>64</v>
      </c>
      <c r="K665" s="1">
        <v>0</v>
      </c>
    </row>
    <row r="666" spans="1:12">
      <c r="A666">
        <v>7805</v>
      </c>
      <c r="B666" t="s">
        <v>41</v>
      </c>
      <c r="C666" t="s">
        <v>222</v>
      </c>
      <c r="D666" t="str">
        <f>LEFT(LumberVolume[[#This Row],[Partner]],10)&amp;" "&amp;LEFT(LumberVolume[[#This Row],[Species]],10)</f>
        <v>Oman Hickory</v>
      </c>
      <c r="E666" t="s">
        <v>211</v>
      </c>
      <c r="F666" s="1">
        <v>0</v>
      </c>
      <c r="G666" s="1">
        <v>0</v>
      </c>
      <c r="H666" s="1">
        <v>0</v>
      </c>
      <c r="I666" s="1">
        <v>33</v>
      </c>
      <c r="J666" s="1">
        <v>0</v>
      </c>
      <c r="K666" s="1">
        <v>0</v>
      </c>
    </row>
    <row r="667" spans="1:12">
      <c r="A667">
        <v>7806</v>
      </c>
      <c r="B667" t="s">
        <v>41</v>
      </c>
      <c r="C667" t="s">
        <v>217</v>
      </c>
      <c r="D667" t="str">
        <f>LEFT(LumberVolume[[#This Row],[Partner]],10)&amp;" "&amp;LEFT(LumberVolume[[#This Row],[Species]],10)</f>
        <v>Oman Walnut</v>
      </c>
      <c r="E667" t="s">
        <v>211</v>
      </c>
      <c r="F667" s="1">
        <v>0</v>
      </c>
      <c r="G667" s="1">
        <v>0</v>
      </c>
      <c r="H667" s="1">
        <v>0</v>
      </c>
      <c r="I667" s="1">
        <v>0</v>
      </c>
      <c r="J667" s="1">
        <v>32</v>
      </c>
      <c r="K667" s="1">
        <v>0</v>
      </c>
    </row>
    <row r="668" spans="1:12">
      <c r="A668">
        <v>7901</v>
      </c>
      <c r="B668" t="s">
        <v>32</v>
      </c>
      <c r="C668" t="s">
        <v>223</v>
      </c>
      <c r="D668" t="str">
        <f>LEFT(LumberVolume[[#This Row],[Partner]],10)&amp;" "&amp;LEFT(LumberVolume[[#This Row],[Species]],10)</f>
        <v>Somalia Other Temp</v>
      </c>
      <c r="E668" t="s">
        <v>211</v>
      </c>
      <c r="F668" s="1">
        <v>0</v>
      </c>
      <c r="G668" s="1">
        <v>0</v>
      </c>
      <c r="H668" s="1">
        <v>0</v>
      </c>
      <c r="I668" s="1">
        <v>0</v>
      </c>
      <c r="J668" s="1">
        <v>0</v>
      </c>
      <c r="K668" s="1">
        <v>64</v>
      </c>
    </row>
    <row r="669" spans="1:12">
      <c r="A669">
        <v>8001</v>
      </c>
      <c r="B669" t="s">
        <v>38</v>
      </c>
      <c r="C669" t="s">
        <v>214</v>
      </c>
      <c r="D669" t="str">
        <f>LEFT(LumberVolume[[#This Row],[Partner]],10)&amp;" "&amp;LEFT(LumberVolume[[#This Row],[Species]],10)</f>
        <v>Costa Rica Red Oak</v>
      </c>
      <c r="E669" t="s">
        <v>211</v>
      </c>
      <c r="F669" s="1">
        <v>0</v>
      </c>
      <c r="G669" s="1">
        <v>0</v>
      </c>
      <c r="H669" s="1">
        <v>0</v>
      </c>
      <c r="I669" s="1">
        <v>0</v>
      </c>
      <c r="J669" s="1">
        <v>0</v>
      </c>
      <c r="K669" s="1">
        <v>47</v>
      </c>
    </row>
    <row r="670" spans="1:12">
      <c r="A670">
        <v>8002</v>
      </c>
      <c r="B670" t="s">
        <v>38</v>
      </c>
      <c r="C670" t="s">
        <v>222</v>
      </c>
      <c r="D670" t="str">
        <f>LEFT(LumberVolume[[#This Row],[Partner]],10)&amp;" "&amp;LEFT(LumberVolume[[#This Row],[Species]],10)</f>
        <v>Costa Rica Hickory</v>
      </c>
      <c r="E670" t="s">
        <v>211</v>
      </c>
      <c r="F670" s="1">
        <v>0</v>
      </c>
      <c r="G670" s="1">
        <v>11</v>
      </c>
      <c r="H670" s="1">
        <v>0</v>
      </c>
      <c r="I670" s="1">
        <v>0</v>
      </c>
      <c r="J670" s="1">
        <v>0</v>
      </c>
      <c r="K670" s="1">
        <v>6</v>
      </c>
    </row>
    <row r="671" spans="1:12">
      <c r="A671">
        <v>8003</v>
      </c>
      <c r="B671" t="s">
        <v>38</v>
      </c>
      <c r="C671" t="s">
        <v>218</v>
      </c>
      <c r="D671" t="str">
        <f>LEFT(LumberVolume[[#This Row],[Partner]],10)&amp;" "&amp;LEFT(LumberVolume[[#This Row],[Species]],10)</f>
        <v>Costa Rica Ash</v>
      </c>
      <c r="E671" t="s">
        <v>211</v>
      </c>
      <c r="F671" s="1">
        <v>0</v>
      </c>
      <c r="G671" s="1">
        <v>0</v>
      </c>
      <c r="H671" s="1">
        <v>0</v>
      </c>
      <c r="I671" s="1">
        <v>0</v>
      </c>
      <c r="J671" s="1">
        <v>0</v>
      </c>
      <c r="K671" s="1">
        <v>4</v>
      </c>
    </row>
    <row r="672" spans="1:12">
      <c r="A672">
        <v>8004</v>
      </c>
      <c r="B672" t="s">
        <v>38</v>
      </c>
      <c r="C672" t="s">
        <v>216</v>
      </c>
      <c r="D672" t="str">
        <f>LEFT(LumberVolume[[#This Row],[Partner]],10)&amp;" "&amp;LEFT(LumberVolume[[#This Row],[Species]],10)</f>
        <v>Costa Rica White Oak</v>
      </c>
      <c r="E672" t="s">
        <v>211</v>
      </c>
      <c r="F672" s="1">
        <v>0</v>
      </c>
      <c r="G672" s="1">
        <v>0</v>
      </c>
      <c r="H672" s="1">
        <v>0</v>
      </c>
      <c r="I672" s="1">
        <v>0</v>
      </c>
      <c r="J672" s="1">
        <v>0</v>
      </c>
      <c r="K672" s="1">
        <v>3</v>
      </c>
    </row>
    <row r="673" spans="1:12">
      <c r="A673">
        <v>8005</v>
      </c>
      <c r="B673" t="s">
        <v>38</v>
      </c>
      <c r="C673" t="s">
        <v>219</v>
      </c>
      <c r="D673" t="str">
        <f>LEFT(LumberVolume[[#This Row],[Partner]],10)&amp;" "&amp;LEFT(LumberVolume[[#This Row],[Species]],10)</f>
        <v>Costa Rica Yellow Pop</v>
      </c>
      <c r="E673" t="s">
        <v>211</v>
      </c>
      <c r="F673" s="1">
        <v>43</v>
      </c>
      <c r="G673" s="1">
        <v>39</v>
      </c>
      <c r="H673" s="1">
        <v>0</v>
      </c>
      <c r="I673" s="1">
        <v>0</v>
      </c>
      <c r="J673" s="1">
        <v>0</v>
      </c>
      <c r="K673" s="1">
        <v>0</v>
      </c>
    </row>
    <row r="674" spans="1:12">
      <c r="A674">
        <v>8006</v>
      </c>
      <c r="B674" t="s">
        <v>38</v>
      </c>
      <c r="C674" t="s">
        <v>223</v>
      </c>
      <c r="D674" t="str">
        <f>LEFT(LumberVolume[[#This Row],[Partner]],10)&amp;" "&amp;LEFT(LumberVolume[[#This Row],[Species]],10)</f>
        <v>Costa Rica Other Temp</v>
      </c>
      <c r="E674" t="s">
        <v>211</v>
      </c>
      <c r="F674" s="1">
        <v>45</v>
      </c>
      <c r="G674" s="1">
        <v>0</v>
      </c>
      <c r="H674" s="1">
        <v>0</v>
      </c>
      <c r="I674" s="1">
        <v>12</v>
      </c>
      <c r="J674" s="1">
        <v>22</v>
      </c>
      <c r="K674" s="1">
        <v>0</v>
      </c>
    </row>
    <row r="675" spans="1:12">
      <c r="A675">
        <v>8007</v>
      </c>
      <c r="B675" t="s">
        <v>38</v>
      </c>
      <c r="C675" t="s">
        <v>226</v>
      </c>
      <c r="D675" t="str">
        <f>LEFT(LumberVolume[[#This Row],[Partner]],10)&amp;" "&amp;LEFT(LumberVolume[[#This Row],[Species]],10)</f>
        <v>Costa Rica Tropical</v>
      </c>
      <c r="E675" t="s">
        <v>211</v>
      </c>
      <c r="F675" s="1">
        <v>0</v>
      </c>
      <c r="G675" s="1">
        <v>2</v>
      </c>
      <c r="H675" s="1">
        <v>0</v>
      </c>
      <c r="I675" s="1">
        <v>0</v>
      </c>
      <c r="J675" s="1">
        <v>8</v>
      </c>
      <c r="K675" s="1">
        <v>0</v>
      </c>
    </row>
    <row r="676" spans="1:12">
      <c r="A676">
        <v>8101</v>
      </c>
      <c r="B676" t="s">
        <v>35</v>
      </c>
      <c r="C676" t="s">
        <v>221</v>
      </c>
      <c r="D676" t="str">
        <f>LEFT(LumberVolume[[#This Row],[Partner]],10)&amp;" "&amp;LEFT(LumberVolume[[#This Row],[Species]],10)</f>
        <v>Nigeria Western Re</v>
      </c>
      <c r="E676" t="s">
        <v>211</v>
      </c>
      <c r="F676" s="1">
        <v>0</v>
      </c>
      <c r="G676" s="1">
        <v>0</v>
      </c>
      <c r="H676" s="1">
        <v>0</v>
      </c>
      <c r="I676" s="1">
        <v>0</v>
      </c>
      <c r="J676" s="1">
        <v>0</v>
      </c>
      <c r="K676" s="1">
        <v>45</v>
      </c>
    </row>
    <row r="677" spans="1:12">
      <c r="A677">
        <v>8102</v>
      </c>
      <c r="B677" t="s">
        <v>35</v>
      </c>
      <c r="C677" t="s">
        <v>226</v>
      </c>
      <c r="D677" t="str">
        <f>LEFT(LumberVolume[[#This Row],[Partner]],10)&amp;" "&amp;LEFT(LumberVolume[[#This Row],[Species]],10)</f>
        <v>Nigeria Tropical</v>
      </c>
      <c r="E677" t="s">
        <v>211</v>
      </c>
      <c r="F677" s="1">
        <v>0</v>
      </c>
      <c r="G677" s="1">
        <v>0</v>
      </c>
      <c r="H677" s="1">
        <v>0</v>
      </c>
      <c r="I677" s="1">
        <v>0</v>
      </c>
      <c r="J677" s="1">
        <v>0</v>
      </c>
      <c r="K677" s="1">
        <v>14</v>
      </c>
    </row>
    <row r="678" spans="1:12">
      <c r="A678">
        <v>8201</v>
      </c>
      <c r="B678" t="s">
        <v>37</v>
      </c>
      <c r="C678" t="s">
        <v>214</v>
      </c>
      <c r="D678" t="str">
        <f>LEFT(LumberVolume[[#This Row],[Partner]],10)&amp;" "&amp;LEFT(LumberVolume[[#This Row],[Species]],10)</f>
        <v>Belize Red Oak</v>
      </c>
      <c r="E678" t="s">
        <v>211</v>
      </c>
      <c r="F678" s="1">
        <v>0</v>
      </c>
      <c r="G678" s="1">
        <v>0</v>
      </c>
      <c r="H678" s="1">
        <v>0</v>
      </c>
      <c r="I678" s="1">
        <v>28</v>
      </c>
      <c r="J678" s="1">
        <v>26</v>
      </c>
      <c r="K678" s="1">
        <v>28</v>
      </c>
      <c r="L678">
        <v>8</v>
      </c>
    </row>
    <row r="679" spans="1:12">
      <c r="A679">
        <v>8202</v>
      </c>
      <c r="B679" t="s">
        <v>37</v>
      </c>
      <c r="C679" t="s">
        <v>218</v>
      </c>
      <c r="D679" t="str">
        <f>LEFT(LumberVolume[[#This Row],[Partner]],10)&amp;" "&amp;LEFT(LumberVolume[[#This Row],[Species]],10)</f>
        <v>Belize Ash</v>
      </c>
      <c r="E679" t="s">
        <v>211</v>
      </c>
      <c r="F679" s="1">
        <v>31</v>
      </c>
      <c r="G679" s="1">
        <v>0</v>
      </c>
      <c r="H679" s="1">
        <v>0</v>
      </c>
      <c r="I679" s="1">
        <v>0</v>
      </c>
      <c r="J679" s="1">
        <v>56</v>
      </c>
      <c r="K679" s="1">
        <v>28</v>
      </c>
      <c r="L679">
        <v>-50</v>
      </c>
    </row>
    <row r="680" spans="1:12">
      <c r="A680">
        <v>8301</v>
      </c>
      <c r="B680" t="s">
        <v>31</v>
      </c>
      <c r="C680" t="s">
        <v>214</v>
      </c>
      <c r="D680" t="str">
        <f>LEFT(LumberVolume[[#This Row],[Partner]],10)&amp;" "&amp;LEFT(LumberVolume[[#This Row],[Species]],10)</f>
        <v>Albania Red Oak</v>
      </c>
      <c r="E680" t="s">
        <v>211</v>
      </c>
      <c r="F680" s="1">
        <v>29</v>
      </c>
      <c r="G680" s="1">
        <v>83</v>
      </c>
      <c r="H680" s="1">
        <v>114</v>
      </c>
      <c r="I680" s="1">
        <v>105</v>
      </c>
      <c r="J680" s="1">
        <v>212</v>
      </c>
      <c r="K680" s="1">
        <v>52</v>
      </c>
      <c r="L680">
        <v>-75</v>
      </c>
    </row>
    <row r="681" spans="1:12">
      <c r="A681">
        <v>8302</v>
      </c>
      <c r="B681" t="s">
        <v>31</v>
      </c>
      <c r="C681" t="s">
        <v>216</v>
      </c>
      <c r="D681" t="str">
        <f>LEFT(LumberVolume[[#This Row],[Partner]],10)&amp;" "&amp;LEFT(LumberVolume[[#This Row],[Species]],10)</f>
        <v>Albania White Oak</v>
      </c>
      <c r="E681" t="s">
        <v>211</v>
      </c>
      <c r="F681" s="1">
        <v>0</v>
      </c>
      <c r="G681" s="1">
        <v>0</v>
      </c>
      <c r="H681" s="1">
        <v>0</v>
      </c>
      <c r="I681" s="1">
        <v>59</v>
      </c>
      <c r="J681" s="1">
        <v>0</v>
      </c>
      <c r="K681" s="1">
        <v>0</v>
      </c>
    </row>
    <row r="682" spans="1:12">
      <c r="A682">
        <v>8303</v>
      </c>
      <c r="B682" t="s">
        <v>31</v>
      </c>
      <c r="C682" t="s">
        <v>218</v>
      </c>
      <c r="D682" t="str">
        <f>LEFT(LumberVolume[[#This Row],[Partner]],10)&amp;" "&amp;LEFT(LumberVolume[[#This Row],[Species]],10)</f>
        <v>Albania Ash</v>
      </c>
      <c r="E682" t="s">
        <v>211</v>
      </c>
      <c r="F682" s="1">
        <v>0</v>
      </c>
      <c r="G682" s="1">
        <v>0</v>
      </c>
      <c r="H682" s="1">
        <v>60</v>
      </c>
      <c r="I682" s="1">
        <v>0</v>
      </c>
      <c r="J682" s="1">
        <v>0</v>
      </c>
      <c r="K682" s="1">
        <v>0</v>
      </c>
    </row>
    <row r="683" spans="1:12">
      <c r="A683">
        <v>8401</v>
      </c>
      <c r="B683" t="s">
        <v>34</v>
      </c>
      <c r="C683" t="s">
        <v>214</v>
      </c>
      <c r="D683" t="str">
        <f>LEFT(LumberVolume[[#This Row],[Partner]],10)&amp;" "&amp;LEFT(LumberVolume[[#This Row],[Species]],10)</f>
        <v>Bosnia and Red Oak</v>
      </c>
      <c r="E683" t="s">
        <v>211</v>
      </c>
      <c r="F683" s="1">
        <v>0</v>
      </c>
      <c r="G683" s="1">
        <v>0</v>
      </c>
      <c r="H683" s="1">
        <v>0</v>
      </c>
      <c r="I683" s="1">
        <v>0</v>
      </c>
      <c r="J683" s="1">
        <v>0</v>
      </c>
      <c r="K683" s="1">
        <v>45</v>
      </c>
    </row>
    <row r="684" spans="1:12">
      <c r="A684">
        <v>8501</v>
      </c>
      <c r="B684" t="s">
        <v>33</v>
      </c>
      <c r="C684" t="s">
        <v>214</v>
      </c>
      <c r="D684" t="str">
        <f>LEFT(LumberVolume[[#This Row],[Partner]],10)&amp;" "&amp;LEFT(LumberVolume[[#This Row],[Species]],10)</f>
        <v>Seychelles Red Oak</v>
      </c>
      <c r="E684" t="s">
        <v>211</v>
      </c>
      <c r="F684" s="1">
        <v>0</v>
      </c>
      <c r="G684" s="1">
        <v>0</v>
      </c>
      <c r="H684" s="1">
        <v>0</v>
      </c>
      <c r="I684" s="1">
        <v>0</v>
      </c>
      <c r="J684" s="1">
        <v>30</v>
      </c>
      <c r="K684" s="1">
        <v>45</v>
      </c>
      <c r="L684">
        <v>50</v>
      </c>
    </row>
    <row r="685" spans="1:12">
      <c r="A685">
        <v>8502</v>
      </c>
      <c r="B685" t="s">
        <v>33</v>
      </c>
      <c r="C685" t="s">
        <v>216</v>
      </c>
      <c r="D685" t="str">
        <f>LEFT(LumberVolume[[#This Row],[Partner]],10)&amp;" "&amp;LEFT(LumberVolume[[#This Row],[Species]],10)</f>
        <v>Seychelles White Oak</v>
      </c>
      <c r="E685" t="s">
        <v>211</v>
      </c>
      <c r="F685" s="1">
        <v>148</v>
      </c>
      <c r="G685" s="1">
        <v>0</v>
      </c>
      <c r="H685" s="1">
        <v>0</v>
      </c>
      <c r="I685" s="1">
        <v>0</v>
      </c>
      <c r="J685" s="1">
        <v>0</v>
      </c>
      <c r="K685" s="1">
        <v>0</v>
      </c>
    </row>
    <row r="686" spans="1:12">
      <c r="A686">
        <v>8503</v>
      </c>
      <c r="B686" t="s">
        <v>33</v>
      </c>
      <c r="C686" t="s">
        <v>219</v>
      </c>
      <c r="D686" t="str">
        <f>LEFT(LumberVolume[[#This Row],[Partner]],10)&amp;" "&amp;LEFT(LumberVolume[[#This Row],[Species]],10)</f>
        <v>Seychelles Yellow Pop</v>
      </c>
      <c r="E686" t="s">
        <v>211</v>
      </c>
      <c r="F686" s="1">
        <v>0</v>
      </c>
      <c r="G686" s="1">
        <v>0</v>
      </c>
      <c r="H686" s="1">
        <v>76</v>
      </c>
      <c r="I686" s="1">
        <v>0</v>
      </c>
      <c r="J686" s="1">
        <v>0</v>
      </c>
      <c r="K686" s="1">
        <v>0</v>
      </c>
    </row>
    <row r="687" spans="1:12">
      <c r="A687">
        <v>8601</v>
      </c>
      <c r="B687" t="s">
        <v>39</v>
      </c>
      <c r="C687" t="s">
        <v>214</v>
      </c>
      <c r="D687" t="str">
        <f>LEFT(LumberVolume[[#This Row],[Partner]],10)&amp;" "&amp;LEFT(LumberVolume[[#This Row],[Species]],10)</f>
        <v>Ghana Red Oak</v>
      </c>
      <c r="E687" t="s">
        <v>211</v>
      </c>
      <c r="F687" s="1">
        <v>0</v>
      </c>
      <c r="G687" s="1">
        <v>56</v>
      </c>
      <c r="H687" s="1">
        <v>75</v>
      </c>
      <c r="I687" s="1">
        <v>35</v>
      </c>
      <c r="J687" s="1">
        <v>65</v>
      </c>
      <c r="K687" s="1">
        <v>35</v>
      </c>
      <c r="L687">
        <v>-46</v>
      </c>
    </row>
    <row r="688" spans="1:12">
      <c r="A688">
        <v>8602</v>
      </c>
      <c r="B688" t="s">
        <v>39</v>
      </c>
      <c r="C688" t="s">
        <v>222</v>
      </c>
      <c r="D688" t="str">
        <f>LEFT(LumberVolume[[#This Row],[Partner]],10)&amp;" "&amp;LEFT(LumberVolume[[#This Row],[Species]],10)</f>
        <v>Ghana Hickory</v>
      </c>
      <c r="E688" t="s">
        <v>211</v>
      </c>
      <c r="F688" s="1">
        <v>0</v>
      </c>
      <c r="G688" s="1">
        <v>0</v>
      </c>
      <c r="H688" s="1">
        <v>7</v>
      </c>
      <c r="I688" s="1">
        <v>0</v>
      </c>
      <c r="J688" s="1">
        <v>0</v>
      </c>
      <c r="K688" s="1">
        <v>0</v>
      </c>
    </row>
    <row r="689" spans="1:12">
      <c r="A689">
        <v>8701</v>
      </c>
      <c r="B689" t="s">
        <v>30</v>
      </c>
      <c r="C689" t="s">
        <v>226</v>
      </c>
      <c r="D689" t="str">
        <f>LEFT(LumberVolume[[#This Row],[Partner]],10)&amp;" "&amp;LEFT(LumberVolume[[#This Row],[Species]],10)</f>
        <v>Bermuda Tropical</v>
      </c>
      <c r="E689" t="s">
        <v>211</v>
      </c>
      <c r="F689" s="1">
        <v>28</v>
      </c>
      <c r="G689" s="1">
        <v>45</v>
      </c>
      <c r="H689" s="1">
        <v>0</v>
      </c>
      <c r="I689" s="1">
        <v>28</v>
      </c>
      <c r="J689" s="1">
        <v>31</v>
      </c>
      <c r="K689" s="1">
        <v>17</v>
      </c>
      <c r="L689">
        <v>-45</v>
      </c>
    </row>
    <row r="690" spans="1:12">
      <c r="A690">
        <v>8702</v>
      </c>
      <c r="B690" t="s">
        <v>30</v>
      </c>
      <c r="C690" t="s">
        <v>223</v>
      </c>
      <c r="D690" t="str">
        <f>LEFT(LumberVolume[[#This Row],[Partner]],10)&amp;" "&amp;LEFT(LumberVolume[[#This Row],[Species]],10)</f>
        <v>Bermuda Other Temp</v>
      </c>
      <c r="E690" t="s">
        <v>211</v>
      </c>
      <c r="F690" s="1">
        <v>8</v>
      </c>
      <c r="G690" s="1">
        <v>50</v>
      </c>
      <c r="H690" s="1">
        <v>205</v>
      </c>
      <c r="I690" s="1">
        <v>36</v>
      </c>
      <c r="J690" s="1">
        <v>144</v>
      </c>
      <c r="K690" s="1">
        <v>9</v>
      </c>
      <c r="L690">
        <v>-94</v>
      </c>
    </row>
    <row r="691" spans="1:12">
      <c r="A691">
        <v>8703</v>
      </c>
      <c r="B691" t="s">
        <v>30</v>
      </c>
      <c r="C691" t="s">
        <v>216</v>
      </c>
      <c r="D691" t="str">
        <f>LEFT(LumberVolume[[#This Row],[Partner]],10)&amp;" "&amp;LEFT(LumberVolume[[#This Row],[Species]],10)</f>
        <v>Bermuda White Oak</v>
      </c>
      <c r="E691" t="s">
        <v>211</v>
      </c>
      <c r="F691" s="1">
        <v>0</v>
      </c>
      <c r="G691" s="1">
        <v>45</v>
      </c>
      <c r="H691" s="1">
        <v>0</v>
      </c>
      <c r="I691" s="1">
        <v>25</v>
      </c>
      <c r="J691" s="1">
        <v>31</v>
      </c>
      <c r="K691" s="1">
        <v>2</v>
      </c>
      <c r="L691">
        <v>-94</v>
      </c>
    </row>
    <row r="692" spans="1:12">
      <c r="A692">
        <v>8704</v>
      </c>
      <c r="B692" t="s">
        <v>30</v>
      </c>
      <c r="C692" t="s">
        <v>214</v>
      </c>
      <c r="D692" t="str">
        <f>LEFT(LumberVolume[[#This Row],[Partner]],10)&amp;" "&amp;LEFT(LumberVolume[[#This Row],[Species]],10)</f>
        <v>Bermuda Red Oak</v>
      </c>
      <c r="E692" t="s">
        <v>211</v>
      </c>
      <c r="F692" s="1">
        <v>0</v>
      </c>
      <c r="G692" s="1">
        <v>0</v>
      </c>
      <c r="H692" s="1">
        <v>17</v>
      </c>
      <c r="I692" s="1">
        <v>0</v>
      </c>
      <c r="J692" s="1">
        <v>0</v>
      </c>
      <c r="K692" s="1">
        <v>0</v>
      </c>
    </row>
    <row r="693" spans="1:12">
      <c r="A693">
        <v>8705</v>
      </c>
      <c r="B693" t="s">
        <v>30</v>
      </c>
      <c r="C693" t="s">
        <v>220</v>
      </c>
      <c r="D693" t="str">
        <f>LEFT(LumberVolume[[#This Row],[Partner]],10)&amp;" "&amp;LEFT(LumberVolume[[#This Row],[Species]],10)</f>
        <v>Bermuda Maple</v>
      </c>
      <c r="E693" t="s">
        <v>211</v>
      </c>
      <c r="F693" s="1">
        <v>0</v>
      </c>
      <c r="G693" s="1">
        <v>5</v>
      </c>
      <c r="H693" s="1">
        <v>10</v>
      </c>
      <c r="I693" s="1">
        <v>0</v>
      </c>
      <c r="J693" s="1">
        <v>0</v>
      </c>
      <c r="K693" s="1">
        <v>0</v>
      </c>
    </row>
    <row r="694" spans="1:12">
      <c r="A694">
        <v>8706</v>
      </c>
      <c r="B694" t="s">
        <v>30</v>
      </c>
      <c r="C694" t="s">
        <v>222</v>
      </c>
      <c r="D694" t="str">
        <f>LEFT(LumberVolume[[#This Row],[Partner]],10)&amp;" "&amp;LEFT(LumberVolume[[#This Row],[Species]],10)</f>
        <v>Bermuda Hickory</v>
      </c>
      <c r="E694" t="s">
        <v>211</v>
      </c>
      <c r="F694" s="1">
        <v>1</v>
      </c>
      <c r="G694" s="1">
        <v>0</v>
      </c>
      <c r="H694" s="1">
        <v>37</v>
      </c>
      <c r="I694" s="1">
        <v>0</v>
      </c>
      <c r="J694" s="1">
        <v>0</v>
      </c>
      <c r="K694" s="1">
        <v>0</v>
      </c>
    </row>
    <row r="695" spans="1:12">
      <c r="A695">
        <v>8801</v>
      </c>
      <c r="B695" t="s">
        <v>28</v>
      </c>
      <c r="C695" t="s">
        <v>214</v>
      </c>
      <c r="D695" t="str">
        <f>LEFT(LumberVolume[[#This Row],[Partner]],10)&amp;" "&amp;LEFT(LumberVolume[[#This Row],[Species]],10)</f>
        <v>Sri Lanka Red Oak</v>
      </c>
      <c r="E695" t="s">
        <v>211</v>
      </c>
      <c r="F695" s="1">
        <v>27</v>
      </c>
      <c r="G695" s="1">
        <v>30</v>
      </c>
      <c r="H695" s="1">
        <v>0</v>
      </c>
      <c r="I695" s="1">
        <v>90</v>
      </c>
      <c r="J695" s="1">
        <v>27</v>
      </c>
      <c r="K695" s="1">
        <v>28</v>
      </c>
      <c r="L695">
        <v>4</v>
      </c>
    </row>
    <row r="696" spans="1:12">
      <c r="A696">
        <v>8802</v>
      </c>
      <c r="B696" t="s">
        <v>28</v>
      </c>
      <c r="C696" t="s">
        <v>218</v>
      </c>
      <c r="D696" t="str">
        <f>LEFT(LumberVolume[[#This Row],[Partner]],10)&amp;" "&amp;LEFT(LumberVolume[[#This Row],[Species]],10)</f>
        <v>Sri Lanka Ash</v>
      </c>
      <c r="E696" t="s">
        <v>211</v>
      </c>
      <c r="F696" s="1">
        <v>0</v>
      </c>
      <c r="G696" s="1">
        <v>36</v>
      </c>
      <c r="H696" s="1">
        <v>0</v>
      </c>
      <c r="I696" s="1">
        <v>0</v>
      </c>
      <c r="J696" s="1">
        <v>0</v>
      </c>
      <c r="K696" s="1">
        <v>0</v>
      </c>
    </row>
    <row r="697" spans="1:12">
      <c r="A697">
        <v>8901</v>
      </c>
      <c r="B697" t="s">
        <v>29</v>
      </c>
      <c r="C697" t="s">
        <v>219</v>
      </c>
      <c r="D697" t="str">
        <f>LEFT(LumberVolume[[#This Row],[Partner]],10)&amp;" "&amp;LEFT(LumberVolume[[#This Row],[Species]],10)</f>
        <v>El Salvado Yellow Pop</v>
      </c>
      <c r="E697" t="s">
        <v>211</v>
      </c>
      <c r="F697" s="1">
        <v>0</v>
      </c>
      <c r="G697" s="1">
        <v>0</v>
      </c>
      <c r="H697" s="1">
        <v>0</v>
      </c>
      <c r="I697" s="1">
        <v>0</v>
      </c>
      <c r="J697" s="1">
        <v>0</v>
      </c>
      <c r="K697" s="1">
        <v>24</v>
      </c>
    </row>
    <row r="698" spans="1:12">
      <c r="A698">
        <v>8902</v>
      </c>
      <c r="B698" t="s">
        <v>29</v>
      </c>
      <c r="C698" t="s">
        <v>216</v>
      </c>
      <c r="D698" t="str">
        <f>LEFT(LumberVolume[[#This Row],[Partner]],10)&amp;" "&amp;LEFT(LumberVolume[[#This Row],[Species]],10)</f>
        <v>El Salvado White Oak</v>
      </c>
      <c r="E698" t="s">
        <v>211</v>
      </c>
      <c r="F698" s="1">
        <v>0</v>
      </c>
      <c r="G698" s="1">
        <v>0</v>
      </c>
      <c r="H698" s="1">
        <v>0</v>
      </c>
      <c r="I698" s="1">
        <v>0</v>
      </c>
      <c r="J698" s="1">
        <v>12</v>
      </c>
      <c r="K698" s="1">
        <v>0</v>
      </c>
    </row>
    <row r="699" spans="1:12">
      <c r="A699">
        <v>8903</v>
      </c>
      <c r="B699" t="s">
        <v>29</v>
      </c>
      <c r="C699" t="s">
        <v>222</v>
      </c>
      <c r="D699" t="str">
        <f>LEFT(LumberVolume[[#This Row],[Partner]],10)&amp;" "&amp;LEFT(LumberVolume[[#This Row],[Species]],10)</f>
        <v>El Salvado Hickory</v>
      </c>
      <c r="E699" t="s">
        <v>211</v>
      </c>
      <c r="F699" s="1">
        <v>53</v>
      </c>
      <c r="G699" s="1">
        <v>19</v>
      </c>
      <c r="H699" s="1">
        <v>50</v>
      </c>
      <c r="I699" s="1">
        <v>0</v>
      </c>
      <c r="J699" s="1">
        <v>0</v>
      </c>
      <c r="K699" s="1">
        <v>0</v>
      </c>
    </row>
    <row r="700" spans="1:12">
      <c r="A700">
        <v>8904</v>
      </c>
      <c r="B700" t="s">
        <v>29</v>
      </c>
      <c r="C700" t="s">
        <v>217</v>
      </c>
      <c r="D700" t="str">
        <f>LEFT(LumberVolume[[#This Row],[Partner]],10)&amp;" "&amp;LEFT(LumberVolume[[#This Row],[Species]],10)</f>
        <v>El Salvado Walnut</v>
      </c>
      <c r="E700" t="s">
        <v>211</v>
      </c>
      <c r="F700" s="1">
        <v>0</v>
      </c>
      <c r="G700" s="1">
        <v>0</v>
      </c>
      <c r="H700" s="1">
        <v>0</v>
      </c>
      <c r="I700" s="1">
        <v>6</v>
      </c>
      <c r="J700" s="1">
        <v>0</v>
      </c>
      <c r="K700" s="1">
        <v>0</v>
      </c>
    </row>
    <row r="701" spans="1:12">
      <c r="A701">
        <v>8905</v>
      </c>
      <c r="B701" t="s">
        <v>29</v>
      </c>
      <c r="C701" t="s">
        <v>223</v>
      </c>
      <c r="D701" t="str">
        <f>LEFT(LumberVolume[[#This Row],[Partner]],10)&amp;" "&amp;LEFT(LumberVolume[[#This Row],[Species]],10)</f>
        <v>El Salvado Other Temp</v>
      </c>
      <c r="E701" t="s">
        <v>211</v>
      </c>
      <c r="F701" s="1">
        <v>10</v>
      </c>
      <c r="G701" s="1">
        <v>0</v>
      </c>
      <c r="H701" s="1">
        <v>0</v>
      </c>
      <c r="I701" s="1">
        <v>0</v>
      </c>
      <c r="J701" s="1">
        <v>0</v>
      </c>
      <c r="K701" s="1">
        <v>0</v>
      </c>
    </row>
    <row r="702" spans="1:12">
      <c r="A702">
        <v>9001</v>
      </c>
      <c r="B702" t="s">
        <v>245</v>
      </c>
      <c r="C702" t="s">
        <v>224</v>
      </c>
      <c r="D702" t="str">
        <f>LEFT(LumberVolume[[#This Row],[Partner]],10)&amp;" "&amp;LEFT(LumberVolume[[#This Row],[Species]],10)</f>
        <v>French Wes Beech</v>
      </c>
      <c r="E702" t="s">
        <v>211</v>
      </c>
      <c r="F702" s="1">
        <v>0</v>
      </c>
      <c r="G702" s="1">
        <v>0</v>
      </c>
      <c r="H702" s="1">
        <v>0</v>
      </c>
      <c r="I702" s="1">
        <v>0</v>
      </c>
      <c r="J702" s="1">
        <v>0</v>
      </c>
      <c r="K702" s="1">
        <v>11</v>
      </c>
    </row>
    <row r="703" spans="1:12">
      <c r="A703">
        <v>9101</v>
      </c>
      <c r="B703" t="s">
        <v>26</v>
      </c>
      <c r="C703" t="s">
        <v>223</v>
      </c>
      <c r="D703" t="str">
        <f>LEFT(LumberVolume[[#This Row],[Partner]],10)&amp;" "&amp;LEFT(LumberVolume[[#This Row],[Species]],10)</f>
        <v>Kenya Other Temp</v>
      </c>
      <c r="E703" t="s">
        <v>211</v>
      </c>
      <c r="F703" s="1">
        <v>0</v>
      </c>
      <c r="G703" s="1">
        <v>0</v>
      </c>
      <c r="H703" s="1">
        <v>0</v>
      </c>
      <c r="I703" s="1">
        <v>0</v>
      </c>
      <c r="J703" s="1">
        <v>0</v>
      </c>
      <c r="K703" s="1">
        <v>8</v>
      </c>
    </row>
    <row r="704" spans="1:12">
      <c r="A704">
        <v>9201</v>
      </c>
      <c r="B704" t="s">
        <v>27</v>
      </c>
      <c r="C704" t="s">
        <v>220</v>
      </c>
      <c r="D704" t="str">
        <f>LEFT(LumberVolume[[#This Row],[Partner]],10)&amp;" "&amp;LEFT(LumberVolume[[#This Row],[Species]],10)</f>
        <v>Hungary Maple</v>
      </c>
      <c r="E704" t="s">
        <v>211</v>
      </c>
      <c r="F704" s="1">
        <v>0</v>
      </c>
      <c r="G704" s="1">
        <v>0</v>
      </c>
      <c r="H704" s="1">
        <v>0</v>
      </c>
      <c r="I704" s="1">
        <v>0</v>
      </c>
      <c r="J704" s="1">
        <v>0</v>
      </c>
      <c r="K704" s="1">
        <v>2</v>
      </c>
    </row>
    <row r="705" spans="1:11">
      <c r="A705">
        <v>9301</v>
      </c>
      <c r="B705" t="s">
        <v>25</v>
      </c>
      <c r="C705" t="s">
        <v>222</v>
      </c>
      <c r="D705" t="str">
        <f>LEFT(LumberVolume[[#This Row],[Partner]],10)&amp;" "&amp;LEFT(LumberVolume[[#This Row],[Species]],10)</f>
        <v>Ukraine Hickory</v>
      </c>
      <c r="E705" t="s">
        <v>211</v>
      </c>
      <c r="F705" s="1">
        <v>0</v>
      </c>
      <c r="G705" s="1">
        <v>0</v>
      </c>
      <c r="H705" s="1">
        <v>0</v>
      </c>
      <c r="I705" s="1">
        <v>0</v>
      </c>
      <c r="J705" s="1">
        <v>0</v>
      </c>
      <c r="K705" s="1">
        <v>1</v>
      </c>
    </row>
    <row r="706" spans="1:11">
      <c r="A706">
        <v>9302</v>
      </c>
      <c r="B706" t="s">
        <v>25</v>
      </c>
      <c r="C706" t="s">
        <v>216</v>
      </c>
      <c r="D706" t="str">
        <f>LEFT(LumberVolume[[#This Row],[Partner]],10)&amp;" "&amp;LEFT(LumberVolume[[#This Row],[Species]],10)</f>
        <v>Ukraine White Oak</v>
      </c>
      <c r="E706" t="s">
        <v>211</v>
      </c>
      <c r="F706" s="1">
        <v>0</v>
      </c>
      <c r="G706" s="1">
        <v>64</v>
      </c>
      <c r="H706" s="1">
        <v>0</v>
      </c>
      <c r="I706" s="1">
        <v>0</v>
      </c>
      <c r="J706" s="1">
        <v>0</v>
      </c>
      <c r="K706" s="1">
        <v>0</v>
      </c>
    </row>
    <row r="707" spans="1:11">
      <c r="A707">
        <v>9401</v>
      </c>
      <c r="B707" t="s">
        <v>24</v>
      </c>
      <c r="C707" t="s">
        <v>214</v>
      </c>
      <c r="D707" t="str">
        <f>LEFT(LumberVolume[[#This Row],[Partner]],10)&amp;" "&amp;LEFT(LumberVolume[[#This Row],[Species]],10)</f>
        <v>Afghanista Red Oak</v>
      </c>
      <c r="E707" t="s">
        <v>211</v>
      </c>
      <c r="F707" s="1">
        <v>0</v>
      </c>
      <c r="G707" s="1">
        <v>0</v>
      </c>
      <c r="H707" s="1">
        <v>0</v>
      </c>
      <c r="I707" s="1">
        <v>0</v>
      </c>
      <c r="J707" s="1">
        <v>37</v>
      </c>
      <c r="K707" s="1">
        <v>0</v>
      </c>
    </row>
    <row r="708" spans="1:11">
      <c r="A708">
        <v>9501</v>
      </c>
      <c r="B708" t="s">
        <v>23</v>
      </c>
      <c r="C708" t="s">
        <v>223</v>
      </c>
      <c r="D708" t="str">
        <f>LEFT(LumberVolume[[#This Row],[Partner]],10)&amp;" "&amp;LEFT(LumberVolume[[#This Row],[Species]],10)</f>
        <v>Angola Other Temp</v>
      </c>
      <c r="E708" t="s">
        <v>211</v>
      </c>
      <c r="F708" s="1">
        <v>0</v>
      </c>
      <c r="G708" s="1">
        <v>0</v>
      </c>
      <c r="H708" s="1">
        <v>0</v>
      </c>
      <c r="I708" s="1">
        <v>0</v>
      </c>
      <c r="J708" s="1">
        <v>34</v>
      </c>
      <c r="K708" s="1">
        <v>0</v>
      </c>
    </row>
    <row r="709" spans="1:11">
      <c r="A709">
        <v>9601</v>
      </c>
      <c r="B709" t="s">
        <v>22</v>
      </c>
      <c r="C709" t="s">
        <v>214</v>
      </c>
      <c r="D709" t="str">
        <f>LEFT(LumberVolume[[#This Row],[Partner]],10)&amp;" "&amp;LEFT(LumberVolume[[#This Row],[Species]],10)</f>
        <v>Bangladesh Red Oak</v>
      </c>
      <c r="E709" t="s">
        <v>211</v>
      </c>
      <c r="F709" s="1">
        <v>73</v>
      </c>
      <c r="G709" s="1">
        <v>121</v>
      </c>
      <c r="H709" s="1">
        <v>0</v>
      </c>
      <c r="I709" s="1">
        <v>0</v>
      </c>
      <c r="J709" s="1">
        <v>0</v>
      </c>
      <c r="K709" s="1">
        <v>0</v>
      </c>
    </row>
    <row r="710" spans="1:11">
      <c r="A710">
        <v>9602</v>
      </c>
      <c r="B710" t="s">
        <v>22</v>
      </c>
      <c r="C710" t="s">
        <v>218</v>
      </c>
      <c r="D710" t="str">
        <f>LEFT(LumberVolume[[#This Row],[Partner]],10)&amp;" "&amp;LEFT(LumberVolume[[#This Row],[Species]],10)</f>
        <v>Bangladesh Ash</v>
      </c>
      <c r="E710" t="s">
        <v>211</v>
      </c>
      <c r="F710" s="1">
        <v>25</v>
      </c>
      <c r="G710" s="1">
        <v>29</v>
      </c>
      <c r="H710" s="1">
        <v>0</v>
      </c>
      <c r="I710" s="1">
        <v>0</v>
      </c>
      <c r="J710" s="1">
        <v>0</v>
      </c>
      <c r="K710" s="1">
        <v>0</v>
      </c>
    </row>
    <row r="711" spans="1:11">
      <c r="A711">
        <v>9701</v>
      </c>
      <c r="B711" t="s">
        <v>21</v>
      </c>
      <c r="C711" t="s">
        <v>223</v>
      </c>
      <c r="D711" t="str">
        <f>LEFT(LumberVolume[[#This Row],[Partner]],10)&amp;" "&amp;LEFT(LumberVolume[[#This Row],[Species]],10)</f>
        <v>Bolivia Other Temp</v>
      </c>
      <c r="E711" t="s">
        <v>211</v>
      </c>
      <c r="F711" s="1">
        <v>0</v>
      </c>
      <c r="G711" s="1">
        <v>0</v>
      </c>
      <c r="H711" s="1">
        <v>0</v>
      </c>
      <c r="I711" s="1">
        <v>0</v>
      </c>
      <c r="J711" s="1">
        <v>39</v>
      </c>
      <c r="K711" s="1">
        <v>0</v>
      </c>
    </row>
    <row r="712" spans="1:11">
      <c r="A712">
        <v>9702</v>
      </c>
      <c r="B712" t="s">
        <v>21</v>
      </c>
      <c r="C712" t="s">
        <v>226</v>
      </c>
      <c r="D712" t="str">
        <f>LEFT(LumberVolume[[#This Row],[Partner]],10)&amp;" "&amp;LEFT(LumberVolume[[#This Row],[Species]],10)</f>
        <v>Bolivia Tropical</v>
      </c>
      <c r="E712" t="s">
        <v>211</v>
      </c>
      <c r="F712" s="1">
        <v>24</v>
      </c>
      <c r="G712" s="1">
        <v>0</v>
      </c>
      <c r="H712" s="1">
        <v>0</v>
      </c>
      <c r="I712" s="1">
        <v>0</v>
      </c>
      <c r="J712" s="1">
        <v>0</v>
      </c>
      <c r="K712" s="1">
        <v>0</v>
      </c>
    </row>
    <row r="713" spans="1:11">
      <c r="A713">
        <v>9801</v>
      </c>
      <c r="B713" t="s">
        <v>20</v>
      </c>
      <c r="C713" t="s">
        <v>217</v>
      </c>
      <c r="D713" t="str">
        <f>LEFT(LumberVolume[[#This Row],[Partner]],10)&amp;" "&amp;LEFT(LumberVolume[[#This Row],[Species]],10)</f>
        <v>Belarus Walnut</v>
      </c>
      <c r="E713" t="s">
        <v>211</v>
      </c>
      <c r="F713" s="1">
        <v>87</v>
      </c>
      <c r="G713" s="1">
        <v>0</v>
      </c>
      <c r="H713" s="1">
        <v>96</v>
      </c>
      <c r="I713" s="1">
        <v>0</v>
      </c>
      <c r="J713" s="1">
        <v>0</v>
      </c>
      <c r="K713" s="1">
        <v>0</v>
      </c>
    </row>
    <row r="714" spans="1:11">
      <c r="A714">
        <v>9901</v>
      </c>
      <c r="B714" t="s">
        <v>19</v>
      </c>
      <c r="C714" t="s">
        <v>216</v>
      </c>
      <c r="D714" t="str">
        <f>LEFT(LumberVolume[[#This Row],[Partner]],10)&amp;" "&amp;LEFT(LumberVolume[[#This Row],[Species]],10)</f>
        <v>Bulgaria White Oak</v>
      </c>
      <c r="E714" t="s">
        <v>211</v>
      </c>
      <c r="F714" s="1">
        <v>307</v>
      </c>
      <c r="G714" s="1">
        <v>0</v>
      </c>
      <c r="H714" s="1">
        <v>0</v>
      </c>
      <c r="I714" s="1">
        <v>0</v>
      </c>
      <c r="J714" s="1">
        <v>175</v>
      </c>
      <c r="K714" s="1">
        <v>0</v>
      </c>
    </row>
    <row r="715" spans="1:11">
      <c r="A715">
        <v>9902</v>
      </c>
      <c r="B715" t="s">
        <v>19</v>
      </c>
      <c r="C715" t="s">
        <v>215</v>
      </c>
      <c r="D715" t="str">
        <f>LEFT(LumberVolume[[#This Row],[Partner]],10)&amp;" "&amp;LEFT(LumberVolume[[#This Row],[Species]],10)</f>
        <v>Bulgaria Cherry</v>
      </c>
      <c r="E715" t="s">
        <v>211</v>
      </c>
      <c r="F715" s="1">
        <v>0</v>
      </c>
      <c r="G715" s="1">
        <v>0</v>
      </c>
      <c r="H715" s="1">
        <v>0</v>
      </c>
      <c r="I715" s="1">
        <v>31</v>
      </c>
      <c r="J715" s="1">
        <v>0</v>
      </c>
      <c r="K715" s="1">
        <v>0</v>
      </c>
    </row>
    <row r="716" spans="1:11">
      <c r="A716">
        <v>9903</v>
      </c>
      <c r="B716" t="s">
        <v>19</v>
      </c>
      <c r="C716" t="s">
        <v>218</v>
      </c>
      <c r="D716" t="str">
        <f>LEFT(LumberVolume[[#This Row],[Partner]],10)&amp;" "&amp;LEFT(LumberVolume[[#This Row],[Species]],10)</f>
        <v>Bulgaria Ash</v>
      </c>
      <c r="E716" t="s">
        <v>211</v>
      </c>
      <c r="F716" s="1">
        <v>0</v>
      </c>
      <c r="G716" s="1">
        <v>0</v>
      </c>
      <c r="H716" s="1">
        <v>0</v>
      </c>
      <c r="I716" s="1">
        <v>0</v>
      </c>
      <c r="J716" s="1">
        <v>28</v>
      </c>
      <c r="K716" s="1">
        <v>0</v>
      </c>
    </row>
    <row r="717" spans="1:11">
      <c r="A717">
        <v>9904</v>
      </c>
      <c r="B717" t="s">
        <v>19</v>
      </c>
      <c r="C717" t="s">
        <v>217</v>
      </c>
      <c r="D717" t="str">
        <f>LEFT(LumberVolume[[#This Row],[Partner]],10)&amp;" "&amp;LEFT(LumberVolume[[#This Row],[Species]],10)</f>
        <v>Bulgaria Walnut</v>
      </c>
      <c r="E717" t="s">
        <v>211</v>
      </c>
      <c r="F717" s="1">
        <v>0</v>
      </c>
      <c r="G717" s="1">
        <v>27</v>
      </c>
      <c r="H717" s="1">
        <v>22</v>
      </c>
      <c r="I717" s="1">
        <v>0</v>
      </c>
      <c r="J717" s="1">
        <v>3</v>
      </c>
      <c r="K717" s="1">
        <v>0</v>
      </c>
    </row>
    <row r="718" spans="1:11">
      <c r="A718">
        <v>10001</v>
      </c>
      <c r="B718" t="s">
        <v>18</v>
      </c>
      <c r="C718" t="s">
        <v>219</v>
      </c>
      <c r="D718" t="str">
        <f>LEFT(LumberVolume[[#This Row],[Partner]],10)&amp;" "&amp;LEFT(LumberVolume[[#This Row],[Species]],10)</f>
        <v>Cameroon Yellow Pop</v>
      </c>
      <c r="E718" t="s">
        <v>211</v>
      </c>
      <c r="F718" s="1">
        <v>111</v>
      </c>
      <c r="G718" s="1">
        <v>0</v>
      </c>
      <c r="H718" s="1">
        <v>0</v>
      </c>
      <c r="I718" s="1">
        <v>0</v>
      </c>
      <c r="J718" s="1">
        <v>0</v>
      </c>
      <c r="K718" s="1">
        <v>0</v>
      </c>
    </row>
    <row r="719" spans="1:11">
      <c r="A719">
        <v>10101</v>
      </c>
      <c r="B719" t="s">
        <v>17</v>
      </c>
      <c r="C719" t="s">
        <v>225</v>
      </c>
      <c r="D719" t="str">
        <f>LEFT(LumberVolume[[#This Row],[Partner]],10)&amp;" "&amp;LEFT(LumberVolume[[#This Row],[Species]],10)</f>
        <v>Cuba Birch</v>
      </c>
      <c r="E719" t="s">
        <v>211</v>
      </c>
      <c r="F719" s="1">
        <v>28</v>
      </c>
      <c r="G719" s="1">
        <v>0</v>
      </c>
      <c r="H719" s="1">
        <v>0</v>
      </c>
      <c r="I719" s="1">
        <v>0</v>
      </c>
      <c r="J719" s="1">
        <v>0</v>
      </c>
      <c r="K719" s="1">
        <v>0</v>
      </c>
    </row>
    <row r="720" spans="1:11">
      <c r="A720">
        <v>10201</v>
      </c>
      <c r="B720" t="s">
        <v>16</v>
      </c>
      <c r="C720" t="s">
        <v>222</v>
      </c>
      <c r="D720" t="str">
        <f>LEFT(LumberVolume[[#This Row],[Partner]],10)&amp;" "&amp;LEFT(LumberVolume[[#This Row],[Species]],10)</f>
        <v>Equatorial Hickory</v>
      </c>
      <c r="E720" t="s">
        <v>211</v>
      </c>
      <c r="F720" s="1">
        <v>16</v>
      </c>
      <c r="G720" s="1">
        <v>4</v>
      </c>
      <c r="H720" s="1">
        <v>0</v>
      </c>
      <c r="I720" s="1">
        <v>0</v>
      </c>
      <c r="J720" s="1">
        <v>0</v>
      </c>
      <c r="K720" s="1">
        <v>0</v>
      </c>
    </row>
    <row r="721" spans="1:11">
      <c r="A721">
        <v>10202</v>
      </c>
      <c r="B721" t="s">
        <v>16</v>
      </c>
      <c r="C721" t="s">
        <v>223</v>
      </c>
      <c r="D721" t="str">
        <f>LEFT(LumberVolume[[#This Row],[Partner]],10)&amp;" "&amp;LEFT(LumberVolume[[#This Row],[Species]],10)</f>
        <v>Equatorial Other Temp</v>
      </c>
      <c r="E721" t="s">
        <v>211</v>
      </c>
      <c r="F721" s="1">
        <v>0</v>
      </c>
      <c r="G721" s="1">
        <v>0</v>
      </c>
      <c r="H721" s="1">
        <v>2</v>
      </c>
      <c r="I721" s="1">
        <v>0</v>
      </c>
      <c r="J721" s="1">
        <v>0</v>
      </c>
      <c r="K721" s="1">
        <v>0</v>
      </c>
    </row>
    <row r="722" spans="1:11">
      <c r="A722">
        <v>10301</v>
      </c>
      <c r="B722" t="s">
        <v>15</v>
      </c>
      <c r="C722" t="s">
        <v>223</v>
      </c>
      <c r="D722" t="str">
        <f>LEFT(LumberVolume[[#This Row],[Partner]],10)&amp;" "&amp;LEFT(LumberVolume[[#This Row],[Species]],10)</f>
        <v>Micronesia Other Temp</v>
      </c>
      <c r="E722" t="s">
        <v>211</v>
      </c>
      <c r="F722" s="1">
        <v>0</v>
      </c>
      <c r="G722" s="1">
        <v>18</v>
      </c>
      <c r="H722" s="1">
        <v>0</v>
      </c>
      <c r="I722" s="1">
        <v>0</v>
      </c>
      <c r="J722" s="1">
        <v>0</v>
      </c>
      <c r="K722" s="1">
        <v>0</v>
      </c>
    </row>
    <row r="723" spans="1:11">
      <c r="A723">
        <v>10401</v>
      </c>
      <c r="B723" t="s">
        <v>14</v>
      </c>
      <c r="C723" t="s">
        <v>217</v>
      </c>
      <c r="D723" t="str">
        <f>LEFT(LumberVolume[[#This Row],[Partner]],10)&amp;" "&amp;LEFT(LumberVolume[[#This Row],[Species]],10)</f>
        <v>Georgia Walnut</v>
      </c>
      <c r="E723" t="s">
        <v>211</v>
      </c>
      <c r="F723" s="1">
        <v>0</v>
      </c>
      <c r="G723" s="1">
        <v>0</v>
      </c>
      <c r="H723" s="1">
        <v>88</v>
      </c>
      <c r="I723" s="1">
        <v>0</v>
      </c>
      <c r="J723" s="1">
        <v>0</v>
      </c>
      <c r="K723" s="1">
        <v>0</v>
      </c>
    </row>
    <row r="724" spans="1:11">
      <c r="A724">
        <v>10501</v>
      </c>
      <c r="B724" t="s">
        <v>13</v>
      </c>
      <c r="C724" t="s">
        <v>214</v>
      </c>
      <c r="D724" t="str">
        <f>LEFT(LumberVolume[[#This Row],[Partner]],10)&amp;" "&amp;LEFT(LumberVolume[[#This Row],[Species]],10)</f>
        <v>Guyana Red Oak</v>
      </c>
      <c r="E724" t="s">
        <v>211</v>
      </c>
      <c r="F724" s="1">
        <v>0</v>
      </c>
      <c r="G724" s="1">
        <v>0</v>
      </c>
      <c r="H724" s="1">
        <v>0</v>
      </c>
      <c r="I724" s="1">
        <v>0</v>
      </c>
      <c r="J724" s="1">
        <v>9</v>
      </c>
      <c r="K724" s="1">
        <v>0</v>
      </c>
    </row>
    <row r="725" spans="1:11">
      <c r="A725">
        <v>10502</v>
      </c>
      <c r="B725" t="s">
        <v>13</v>
      </c>
      <c r="C725" t="s">
        <v>217</v>
      </c>
      <c r="D725" t="str">
        <f>LEFT(LumberVolume[[#This Row],[Partner]],10)&amp;" "&amp;LEFT(LumberVolume[[#This Row],[Species]],10)</f>
        <v>Guyana Walnut</v>
      </c>
      <c r="E725" t="s">
        <v>211</v>
      </c>
      <c r="F725" s="1">
        <v>0</v>
      </c>
      <c r="G725" s="1">
        <v>0</v>
      </c>
      <c r="H725" s="1">
        <v>0</v>
      </c>
      <c r="I725" s="1">
        <v>28</v>
      </c>
      <c r="J725" s="1">
        <v>0</v>
      </c>
      <c r="K725" s="1">
        <v>0</v>
      </c>
    </row>
    <row r="726" spans="1:11">
      <c r="A726">
        <v>10601</v>
      </c>
      <c r="B726" t="s">
        <v>12</v>
      </c>
      <c r="C726" t="s">
        <v>216</v>
      </c>
      <c r="D726" t="str">
        <f>LEFT(LumberVolume[[#This Row],[Partner]],10)&amp;" "&amp;LEFT(LumberVolume[[#This Row],[Species]],10)</f>
        <v>Haiti White Oak</v>
      </c>
      <c r="E726" t="s">
        <v>211</v>
      </c>
      <c r="F726" s="1">
        <v>65</v>
      </c>
      <c r="G726" s="1">
        <v>0</v>
      </c>
      <c r="H726" s="1">
        <v>0</v>
      </c>
      <c r="I726" s="1">
        <v>0</v>
      </c>
      <c r="J726" s="1">
        <v>0</v>
      </c>
      <c r="K726" s="1">
        <v>0</v>
      </c>
    </row>
    <row r="727" spans="1:11">
      <c r="A727">
        <v>10602</v>
      </c>
      <c r="B727" t="s">
        <v>12</v>
      </c>
      <c r="C727" t="s">
        <v>219</v>
      </c>
      <c r="D727" t="str">
        <f>LEFT(LumberVolume[[#This Row],[Partner]],10)&amp;" "&amp;LEFT(LumberVolume[[#This Row],[Species]],10)</f>
        <v>Haiti Yellow Pop</v>
      </c>
      <c r="E727" t="s">
        <v>211</v>
      </c>
      <c r="F727" s="1">
        <v>0</v>
      </c>
      <c r="G727" s="1">
        <v>16</v>
      </c>
      <c r="H727" s="1">
        <v>0</v>
      </c>
      <c r="I727" s="1">
        <v>0</v>
      </c>
      <c r="J727" s="1">
        <v>0</v>
      </c>
      <c r="K727" s="1">
        <v>0</v>
      </c>
    </row>
    <row r="728" spans="1:11">
      <c r="A728">
        <v>10603</v>
      </c>
      <c r="B728" t="s">
        <v>12</v>
      </c>
      <c r="C728" t="s">
        <v>223</v>
      </c>
      <c r="D728" t="str">
        <f>LEFT(LumberVolume[[#This Row],[Partner]],10)&amp;" "&amp;LEFT(LumberVolume[[#This Row],[Species]],10)</f>
        <v>Haiti Other Temp</v>
      </c>
      <c r="E728" t="s">
        <v>211</v>
      </c>
      <c r="F728" s="1">
        <v>9</v>
      </c>
      <c r="G728" s="1">
        <v>0</v>
      </c>
      <c r="H728" s="1">
        <v>0</v>
      </c>
      <c r="I728" s="1">
        <v>9</v>
      </c>
      <c r="J728" s="1">
        <v>0</v>
      </c>
      <c r="K728" s="1">
        <v>0</v>
      </c>
    </row>
    <row r="729" spans="1:11">
      <c r="A729">
        <v>10604</v>
      </c>
      <c r="B729" t="s">
        <v>12</v>
      </c>
      <c r="C729" t="s">
        <v>226</v>
      </c>
      <c r="D729" t="str">
        <f>LEFT(LumberVolume[[#This Row],[Partner]],10)&amp;" "&amp;LEFT(LumberVolume[[#This Row],[Species]],10)</f>
        <v>Haiti Tropical</v>
      </c>
      <c r="E729" t="s">
        <v>211</v>
      </c>
      <c r="F729" s="1">
        <v>0</v>
      </c>
      <c r="G729" s="1">
        <v>4</v>
      </c>
      <c r="H729" s="1">
        <v>0</v>
      </c>
      <c r="I729" s="1">
        <v>0</v>
      </c>
      <c r="J729" s="1">
        <v>0</v>
      </c>
      <c r="K729" s="1">
        <v>0</v>
      </c>
    </row>
    <row r="730" spans="1:11">
      <c r="A730">
        <v>10701</v>
      </c>
      <c r="B730" t="s">
        <v>11</v>
      </c>
      <c r="C730" t="s">
        <v>222</v>
      </c>
      <c r="D730" t="str">
        <f>LEFT(LumberVolume[[#This Row],[Partner]],10)&amp;" "&amp;LEFT(LumberVolume[[#This Row],[Species]],10)</f>
        <v>Croatia Hickory</v>
      </c>
      <c r="E730" t="s">
        <v>211</v>
      </c>
      <c r="F730" s="1">
        <v>0</v>
      </c>
      <c r="G730" s="1">
        <v>0</v>
      </c>
      <c r="H730" s="1">
        <v>0</v>
      </c>
      <c r="I730" s="1">
        <v>60</v>
      </c>
      <c r="J730" s="1">
        <v>0</v>
      </c>
      <c r="K730" s="1">
        <v>0</v>
      </c>
    </row>
    <row r="731" spans="1:11">
      <c r="A731">
        <v>10801</v>
      </c>
      <c r="B731" t="s">
        <v>10</v>
      </c>
      <c r="C731" t="s">
        <v>222</v>
      </c>
      <c r="D731" t="str">
        <f>LEFT(LumberVolume[[#This Row],[Partner]],10)&amp;" "&amp;LEFT(LumberVolume[[#This Row],[Species]],10)</f>
        <v>British In Hickory</v>
      </c>
      <c r="E731" t="s">
        <v>211</v>
      </c>
      <c r="F731" s="1">
        <v>0</v>
      </c>
      <c r="G731" s="1">
        <v>0</v>
      </c>
      <c r="H731" s="1">
        <v>23</v>
      </c>
      <c r="I731" s="1">
        <v>0</v>
      </c>
      <c r="J731" s="1">
        <v>0</v>
      </c>
      <c r="K731" s="1">
        <v>0</v>
      </c>
    </row>
    <row r="732" spans="1:11">
      <c r="A732">
        <v>10901</v>
      </c>
      <c r="B732" t="s">
        <v>9</v>
      </c>
      <c r="C732" t="s">
        <v>214</v>
      </c>
      <c r="D732" t="str">
        <f>LEFT(LumberVolume[[#This Row],[Partner]],10)&amp;" "&amp;LEFT(LumberVolume[[#This Row],[Species]],10)</f>
        <v>Libya Red Oak</v>
      </c>
      <c r="E732" t="s">
        <v>211</v>
      </c>
      <c r="F732" s="1">
        <v>0</v>
      </c>
      <c r="G732" s="1">
        <v>0</v>
      </c>
      <c r="H732" s="1">
        <v>0</v>
      </c>
      <c r="I732" s="1">
        <v>30</v>
      </c>
      <c r="J732" s="1">
        <v>0</v>
      </c>
      <c r="K732" s="1">
        <v>0</v>
      </c>
    </row>
    <row r="733" spans="1:11">
      <c r="A733">
        <v>10902</v>
      </c>
      <c r="B733" t="s">
        <v>9</v>
      </c>
      <c r="C733" t="s">
        <v>216</v>
      </c>
      <c r="D733" t="str">
        <f>LEFT(LumberVolume[[#This Row],[Partner]],10)&amp;" "&amp;LEFT(LumberVolume[[#This Row],[Species]],10)</f>
        <v>Libya White Oak</v>
      </c>
      <c r="E733" t="s">
        <v>211</v>
      </c>
      <c r="F733" s="1">
        <v>0</v>
      </c>
      <c r="G733" s="1">
        <v>0</v>
      </c>
      <c r="H733" s="1">
        <v>85</v>
      </c>
      <c r="I733" s="1">
        <v>0</v>
      </c>
      <c r="J733" s="1">
        <v>0</v>
      </c>
      <c r="K733" s="1">
        <v>0</v>
      </c>
    </row>
    <row r="734" spans="1:11">
      <c r="A734">
        <v>11001</v>
      </c>
      <c r="B734" t="s">
        <v>8</v>
      </c>
      <c r="C734" t="s">
        <v>216</v>
      </c>
      <c r="D734" t="str">
        <f>LEFT(LumberVolume[[#This Row],[Partner]],10)&amp;" "&amp;LEFT(LumberVolume[[#This Row],[Species]],10)</f>
        <v>Mauritania White Oak</v>
      </c>
      <c r="E734" t="s">
        <v>211</v>
      </c>
      <c r="F734" s="1">
        <v>0</v>
      </c>
      <c r="G734" s="1">
        <v>0</v>
      </c>
      <c r="H734" s="1">
        <v>17</v>
      </c>
      <c r="I734" s="1">
        <v>0</v>
      </c>
      <c r="J734" s="1">
        <v>0</v>
      </c>
      <c r="K734" s="1">
        <v>0</v>
      </c>
    </row>
    <row r="735" spans="1:11">
      <c r="A735">
        <v>11002</v>
      </c>
      <c r="B735" t="s">
        <v>8</v>
      </c>
      <c r="C735" t="s">
        <v>219</v>
      </c>
      <c r="D735" t="str">
        <f>LEFT(LumberVolume[[#This Row],[Partner]],10)&amp;" "&amp;LEFT(LumberVolume[[#This Row],[Species]],10)</f>
        <v>Mauritania Yellow Pop</v>
      </c>
      <c r="E735" t="s">
        <v>211</v>
      </c>
      <c r="F735" s="1">
        <v>34</v>
      </c>
      <c r="G735" s="1">
        <v>0</v>
      </c>
      <c r="H735" s="1">
        <v>0</v>
      </c>
      <c r="I735" s="1">
        <v>0</v>
      </c>
      <c r="J735" s="1">
        <v>0</v>
      </c>
      <c r="K735" s="1">
        <v>0</v>
      </c>
    </row>
    <row r="736" spans="1:11">
      <c r="A736">
        <v>11101</v>
      </c>
      <c r="B736" t="s">
        <v>7</v>
      </c>
      <c r="C736" t="s">
        <v>223</v>
      </c>
      <c r="D736" t="str">
        <f>LEFT(LumberVolume[[#This Row],[Partner]],10)&amp;" "&amp;LEFT(LumberVolume[[#This Row],[Species]],10)</f>
        <v>Niger Other Temp</v>
      </c>
      <c r="E736" t="s">
        <v>211</v>
      </c>
      <c r="F736" s="1">
        <v>0</v>
      </c>
      <c r="G736" s="1">
        <v>0</v>
      </c>
      <c r="H736" s="1">
        <v>0</v>
      </c>
      <c r="I736" s="1">
        <v>6</v>
      </c>
      <c r="J736" s="1">
        <v>0</v>
      </c>
      <c r="K736" s="1">
        <v>0</v>
      </c>
    </row>
    <row r="737" spans="1:11">
      <c r="A737">
        <v>11201</v>
      </c>
      <c r="B737" t="s">
        <v>6</v>
      </c>
      <c r="C737" t="s">
        <v>223</v>
      </c>
      <c r="D737" t="str">
        <f>LEFT(LumberVolume[[#This Row],[Partner]],10)&amp;" "&amp;LEFT(LumberVolume[[#This Row],[Species]],10)</f>
        <v>Nicaragua Other Temp</v>
      </c>
      <c r="E737" t="s">
        <v>211</v>
      </c>
      <c r="F737" s="1">
        <v>28</v>
      </c>
      <c r="G737" s="1">
        <v>6</v>
      </c>
      <c r="H737" s="1">
        <v>0</v>
      </c>
      <c r="I737" s="1">
        <v>0</v>
      </c>
      <c r="J737" s="1">
        <v>0</v>
      </c>
      <c r="K737" s="1">
        <v>0</v>
      </c>
    </row>
    <row r="738" spans="1:11">
      <c r="A738">
        <v>11301</v>
      </c>
      <c r="B738" t="s">
        <v>5</v>
      </c>
      <c r="C738" t="s">
        <v>223</v>
      </c>
      <c r="D738" t="str">
        <f>LEFT(LumberVolume[[#This Row],[Partner]],10)&amp;" "&amp;LEFT(LumberVolume[[#This Row],[Species]],10)</f>
        <v>Marshall I Other Temp</v>
      </c>
      <c r="E738" t="s">
        <v>211</v>
      </c>
      <c r="F738" s="1">
        <v>0</v>
      </c>
      <c r="G738" s="1">
        <v>0</v>
      </c>
      <c r="H738" s="1">
        <v>25</v>
      </c>
      <c r="I738" s="1">
        <v>0</v>
      </c>
      <c r="J738" s="1">
        <v>0</v>
      </c>
      <c r="K738" s="1">
        <v>0</v>
      </c>
    </row>
    <row r="739" spans="1:11">
      <c r="A739">
        <v>11302</v>
      </c>
      <c r="B739" t="s">
        <v>5</v>
      </c>
      <c r="C739" t="s">
        <v>226</v>
      </c>
      <c r="D739" t="str">
        <f>LEFT(LumberVolume[[#This Row],[Partner]],10)&amp;" "&amp;LEFT(LumberVolume[[#This Row],[Species]],10)</f>
        <v>Marshall I Tropical</v>
      </c>
      <c r="E739" t="s">
        <v>211</v>
      </c>
      <c r="F739" s="1">
        <v>0</v>
      </c>
      <c r="G739" s="1">
        <v>0</v>
      </c>
      <c r="H739" s="1">
        <v>0</v>
      </c>
      <c r="I739" s="1">
        <v>0</v>
      </c>
      <c r="J739" s="1">
        <v>32</v>
      </c>
      <c r="K739" s="1">
        <v>0</v>
      </c>
    </row>
    <row r="740" spans="1:11">
      <c r="A740">
        <v>11401</v>
      </c>
      <c r="B740" t="s">
        <v>4</v>
      </c>
      <c r="C740" t="s">
        <v>214</v>
      </c>
      <c r="D740" t="str">
        <f>LEFT(LumberVolume[[#This Row],[Partner]],10)&amp;" "&amp;LEFT(LumberVolume[[#This Row],[Species]],10)</f>
        <v>Romania Red Oak</v>
      </c>
      <c r="E740" t="s">
        <v>211</v>
      </c>
      <c r="F740" s="1">
        <v>198</v>
      </c>
      <c r="G740" s="1">
        <v>0</v>
      </c>
      <c r="H740" s="1">
        <v>0</v>
      </c>
      <c r="I740" s="1">
        <v>0</v>
      </c>
      <c r="J740" s="1">
        <v>0</v>
      </c>
      <c r="K740" s="1">
        <v>0</v>
      </c>
    </row>
    <row r="741" spans="1:11">
      <c r="A741">
        <v>11501</v>
      </c>
      <c r="B741" t="s">
        <v>3</v>
      </c>
      <c r="C741" t="s">
        <v>214</v>
      </c>
      <c r="D741" t="str">
        <f>LEFT(LumberVolume[[#This Row],[Partner]],10)&amp;" "&amp;LEFT(LumberVolume[[#This Row],[Species]],10)</f>
        <v>Russia Red Oak</v>
      </c>
      <c r="E741" t="s">
        <v>211</v>
      </c>
      <c r="F741" s="1">
        <v>42</v>
      </c>
      <c r="G741" s="1">
        <v>113</v>
      </c>
      <c r="H741" s="1">
        <v>30</v>
      </c>
      <c r="I741" s="1">
        <v>0</v>
      </c>
      <c r="J741" s="1">
        <v>0</v>
      </c>
      <c r="K741" s="1">
        <v>0</v>
      </c>
    </row>
    <row r="742" spans="1:11">
      <c r="A742">
        <v>11502</v>
      </c>
      <c r="B742" t="s">
        <v>3</v>
      </c>
      <c r="C742" t="s">
        <v>215</v>
      </c>
      <c r="D742" t="str">
        <f>LEFT(LumberVolume[[#This Row],[Partner]],10)&amp;" "&amp;LEFT(LumberVolume[[#This Row],[Species]],10)</f>
        <v>Russia Cherry</v>
      </c>
      <c r="E742" t="s">
        <v>211</v>
      </c>
      <c r="F742" s="1">
        <v>22</v>
      </c>
      <c r="G742" s="1">
        <v>0</v>
      </c>
      <c r="H742" s="1">
        <v>0</v>
      </c>
      <c r="I742" s="1">
        <v>0</v>
      </c>
      <c r="J742" s="1">
        <v>0</v>
      </c>
      <c r="K742" s="1">
        <v>0</v>
      </c>
    </row>
    <row r="743" spans="1:11">
      <c r="A743">
        <v>11503</v>
      </c>
      <c r="B743" t="s">
        <v>3</v>
      </c>
      <c r="C743" t="s">
        <v>217</v>
      </c>
      <c r="D743" t="str">
        <f>LEFT(LumberVolume[[#This Row],[Partner]],10)&amp;" "&amp;LEFT(LumberVolume[[#This Row],[Species]],10)</f>
        <v>Russia Walnut</v>
      </c>
      <c r="E743" t="s">
        <v>211</v>
      </c>
      <c r="F743" s="1">
        <v>25</v>
      </c>
      <c r="G743" s="1">
        <v>170</v>
      </c>
      <c r="H743" s="1">
        <v>176</v>
      </c>
      <c r="I743" s="1">
        <v>0</v>
      </c>
      <c r="J743" s="1">
        <v>0</v>
      </c>
      <c r="K743" s="1">
        <v>0</v>
      </c>
    </row>
    <row r="744" spans="1:11">
      <c r="A744">
        <v>11601</v>
      </c>
      <c r="B744" t="s">
        <v>2</v>
      </c>
      <c r="C744" t="s">
        <v>214</v>
      </c>
      <c r="D744" t="str">
        <f>LEFT(LumberVolume[[#This Row],[Partner]],10)&amp;" "&amp;LEFT(LumberVolume[[#This Row],[Species]],10)</f>
        <v>Tunisia Red Oak</v>
      </c>
      <c r="E744" t="s">
        <v>211</v>
      </c>
      <c r="F744" s="1">
        <v>30</v>
      </c>
      <c r="G744" s="1">
        <v>0</v>
      </c>
      <c r="H744" s="1">
        <v>0</v>
      </c>
      <c r="I744" s="1">
        <v>0</v>
      </c>
      <c r="J744" s="1">
        <v>0</v>
      </c>
      <c r="K744" s="1">
        <v>0</v>
      </c>
    </row>
    <row r="745" spans="1:11">
      <c r="A745">
        <v>11701</v>
      </c>
      <c r="B745" t="s">
        <v>1</v>
      </c>
      <c r="C745" t="s">
        <v>214</v>
      </c>
      <c r="D745" t="str">
        <f>LEFT(LumberVolume[[#This Row],[Partner]],10)&amp;" "&amp;LEFT(LumberVolume[[#This Row],[Species]],10)</f>
        <v>Venezuela Red Oak</v>
      </c>
      <c r="E745" t="s">
        <v>211</v>
      </c>
      <c r="F745" s="1">
        <v>0</v>
      </c>
      <c r="G745" s="1">
        <v>0</v>
      </c>
      <c r="H745" s="1">
        <v>42</v>
      </c>
      <c r="I745" s="1">
        <v>0</v>
      </c>
      <c r="J745" s="1">
        <v>0</v>
      </c>
      <c r="K745" s="1">
        <v>0</v>
      </c>
    </row>
    <row r="746" spans="1:11">
      <c r="A746">
        <v>11801</v>
      </c>
      <c r="B746" t="s">
        <v>246</v>
      </c>
      <c r="C746" t="s">
        <v>214</v>
      </c>
      <c r="D746" t="str">
        <f>LEFT(LumberVolume[[#This Row],[Partner]],10)&amp;" "&amp;LEFT(LumberVolume[[#This Row],[Species]],10)</f>
        <v>Africa, no Red Oak</v>
      </c>
      <c r="E746" t="s">
        <v>211</v>
      </c>
      <c r="F746" s="1">
        <v>0</v>
      </c>
      <c r="G746" s="1">
        <v>0</v>
      </c>
      <c r="H746" s="1">
        <v>58</v>
      </c>
      <c r="I746" s="1">
        <v>29</v>
      </c>
      <c r="J746" s="1">
        <v>0</v>
      </c>
      <c r="K746" s="1">
        <v>0</v>
      </c>
    </row>
    <row r="747" spans="1:11">
      <c r="A747">
        <v>11901</v>
      </c>
      <c r="B747" t="s">
        <v>247</v>
      </c>
      <c r="C747" t="s">
        <v>218</v>
      </c>
      <c r="D747" t="str">
        <f>LEFT(LumberVolume[[#This Row],[Partner]],10)&amp;" "&amp;LEFT(LumberVolume[[#This Row],[Species]],10)</f>
        <v>French Ind Ash</v>
      </c>
      <c r="E747" t="s">
        <v>211</v>
      </c>
      <c r="F747" s="1">
        <v>0</v>
      </c>
      <c r="G747" s="1">
        <v>83</v>
      </c>
      <c r="H747" s="1">
        <v>0</v>
      </c>
      <c r="I747" s="1">
        <v>0</v>
      </c>
      <c r="J747" s="1">
        <v>0</v>
      </c>
      <c r="K747" s="1">
        <v>0</v>
      </c>
    </row>
    <row r="748" spans="1:11">
      <c r="A748">
        <v>12001</v>
      </c>
      <c r="B748" t="s">
        <v>248</v>
      </c>
      <c r="C748" t="s">
        <v>214</v>
      </c>
      <c r="D748" t="str">
        <f>LEFT(LumberVolume[[#This Row],[Partner]],10)&amp;" "&amp;LEFT(LumberVolume[[#This Row],[Species]],10)</f>
        <v>French Pac Red Oak</v>
      </c>
      <c r="E748" t="s">
        <v>211</v>
      </c>
      <c r="F748" s="1">
        <v>0</v>
      </c>
      <c r="G748" s="1">
        <v>34</v>
      </c>
      <c r="H748" s="1">
        <v>304</v>
      </c>
      <c r="I748" s="1">
        <v>34</v>
      </c>
      <c r="J748" s="1">
        <v>0</v>
      </c>
      <c r="K748" s="1">
        <v>0</v>
      </c>
    </row>
    <row r="749" spans="1:11">
      <c r="A749">
        <v>12002</v>
      </c>
      <c r="B749" t="s">
        <v>248</v>
      </c>
      <c r="C749" t="s">
        <v>223</v>
      </c>
      <c r="D749" t="str">
        <f>LEFT(LumberVolume[[#This Row],[Partner]],10)&amp;" "&amp;LEFT(LumberVolume[[#This Row],[Species]],10)</f>
        <v>French Pac Other Temp</v>
      </c>
      <c r="E749" t="s">
        <v>211</v>
      </c>
      <c r="F749" s="1">
        <v>80</v>
      </c>
      <c r="G749" s="1">
        <v>6</v>
      </c>
      <c r="H749" s="1">
        <v>0</v>
      </c>
      <c r="I749" s="1">
        <v>0</v>
      </c>
      <c r="J749" s="1">
        <v>0</v>
      </c>
      <c r="K749" s="1">
        <v>0</v>
      </c>
    </row>
  </sheetData>
  <mergeCells count="2">
    <mergeCell ref="A1:L1"/>
    <mergeCell ref="A2:L2"/>
  </mergeCells>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02095-1CDC-4BBC-9F95-5631F6CF78CD}">
  <sheetPr>
    <tabColor theme="5" tint="-0.249977111117893"/>
  </sheetPr>
  <dimension ref="A1:V94"/>
  <sheetViews>
    <sheetView workbookViewId="0">
      <selection sqref="A1:S1"/>
    </sheetView>
  </sheetViews>
  <sheetFormatPr baseColWidth="10" defaultColWidth="8.83203125" defaultRowHeight="15"/>
  <cols>
    <col min="1" max="1" width="25.5" bestFit="1" customWidth="1"/>
    <col min="2" max="7" width="13.6640625" bestFit="1" customWidth="1"/>
    <col min="13" max="13" width="25.5" bestFit="1" customWidth="1"/>
    <col min="14" max="19" width="11.6640625" bestFit="1" customWidth="1"/>
  </cols>
  <sheetData>
    <row r="1" spans="1:22" ht="63">
      <c r="A1" s="108" t="s">
        <v>621</v>
      </c>
      <c r="B1" s="108"/>
      <c r="C1" s="108"/>
      <c r="D1" s="108"/>
      <c r="E1" s="108"/>
      <c r="F1" s="108"/>
      <c r="G1" s="108"/>
      <c r="H1" s="108"/>
      <c r="I1" s="108"/>
      <c r="J1" s="108"/>
      <c r="K1" s="108"/>
      <c r="L1" s="108"/>
      <c r="M1" s="108"/>
      <c r="N1" s="108"/>
      <c r="O1" s="108"/>
      <c r="P1" s="108"/>
      <c r="Q1" s="108"/>
      <c r="R1" s="108"/>
      <c r="S1" s="108"/>
      <c r="T1" s="12"/>
      <c r="U1" s="12"/>
      <c r="V1" s="12"/>
    </row>
    <row r="3" spans="1:22" ht="32">
      <c r="A3" s="102" t="s">
        <v>620</v>
      </c>
      <c r="B3" s="102"/>
      <c r="C3" s="102"/>
      <c r="D3" s="102"/>
      <c r="E3" s="102"/>
      <c r="F3" s="102"/>
      <c r="G3" s="102"/>
      <c r="H3" s="11"/>
      <c r="I3" s="11"/>
      <c r="J3" s="11"/>
      <c r="M3" s="102" t="s">
        <v>619</v>
      </c>
      <c r="N3" s="102"/>
      <c r="O3" s="102"/>
      <c r="P3" s="102"/>
      <c r="Q3" s="102"/>
      <c r="R3" s="102"/>
      <c r="S3" s="102"/>
      <c r="T3" s="11"/>
      <c r="U3" s="11"/>
      <c r="V3" s="11"/>
    </row>
    <row r="4" spans="1:22" ht="25.5" customHeight="1">
      <c r="A4" s="107" t="s">
        <v>628</v>
      </c>
      <c r="B4" s="107"/>
      <c r="C4" s="107"/>
      <c r="D4" s="107"/>
      <c r="E4" s="107"/>
      <c r="F4" s="107"/>
      <c r="G4" s="107"/>
      <c r="H4" s="5"/>
      <c r="I4" s="5"/>
      <c r="J4" s="5"/>
      <c r="K4" s="13"/>
      <c r="L4" s="13"/>
      <c r="M4" s="107" t="s">
        <v>629</v>
      </c>
      <c r="N4" s="107"/>
      <c r="O4" s="107"/>
      <c r="P4" s="107"/>
      <c r="Q4" s="107"/>
      <c r="R4" s="107"/>
      <c r="S4" s="107"/>
      <c r="T4" s="6"/>
      <c r="U4" s="6"/>
      <c r="V4" s="6"/>
    </row>
    <row r="6" spans="1:22">
      <c r="A6" s="8" t="s">
        <v>618</v>
      </c>
      <c r="B6" s="4" t="s">
        <v>612</v>
      </c>
      <c r="C6" s="4" t="s">
        <v>613</v>
      </c>
      <c r="D6" s="4" t="s">
        <v>614</v>
      </c>
      <c r="E6" s="4" t="s">
        <v>615</v>
      </c>
      <c r="F6" s="4" t="s">
        <v>616</v>
      </c>
      <c r="G6" s="4" t="s">
        <v>617</v>
      </c>
      <c r="M6" s="8" t="s">
        <v>618</v>
      </c>
      <c r="N6" s="4" t="s">
        <v>612</v>
      </c>
      <c r="O6" s="4" t="s">
        <v>613</v>
      </c>
      <c r="P6" s="4" t="s">
        <v>614</v>
      </c>
      <c r="Q6" s="4" t="s">
        <v>615</v>
      </c>
      <c r="R6" s="4" t="s">
        <v>616</v>
      </c>
      <c r="S6" s="4" t="s">
        <v>617</v>
      </c>
    </row>
    <row r="7" spans="1:22">
      <c r="A7" s="9" t="s">
        <v>104</v>
      </c>
      <c r="B7" s="10">
        <v>41607406</v>
      </c>
      <c r="C7" s="10">
        <v>37275713</v>
      </c>
      <c r="D7" s="10">
        <v>37501338</v>
      </c>
      <c r="E7" s="10">
        <v>33746922</v>
      </c>
      <c r="F7" s="10">
        <v>53099086</v>
      </c>
      <c r="G7" s="10">
        <v>225040437</v>
      </c>
      <c r="M7" s="9" t="s">
        <v>104</v>
      </c>
      <c r="N7" s="1">
        <v>94572</v>
      </c>
      <c r="O7" s="1">
        <v>80735</v>
      </c>
      <c r="P7" s="1">
        <v>72093</v>
      </c>
      <c r="Q7" s="1">
        <v>59634</v>
      </c>
      <c r="R7" s="1">
        <v>89476</v>
      </c>
      <c r="S7" s="1">
        <v>369957</v>
      </c>
    </row>
    <row r="8" spans="1:22">
      <c r="A8" s="9" t="s">
        <v>105</v>
      </c>
      <c r="B8" s="10">
        <v>207443559</v>
      </c>
      <c r="C8" s="10">
        <v>265791611</v>
      </c>
      <c r="D8" s="10">
        <v>292857182</v>
      </c>
      <c r="E8" s="10">
        <v>286405003</v>
      </c>
      <c r="F8" s="10">
        <v>374427600</v>
      </c>
      <c r="G8" s="10">
        <v>117815559</v>
      </c>
      <c r="M8" s="9" t="s">
        <v>103</v>
      </c>
      <c r="N8" s="1">
        <v>287162</v>
      </c>
      <c r="O8" s="1">
        <v>337224</v>
      </c>
      <c r="P8" s="1">
        <v>340819</v>
      </c>
      <c r="Q8" s="1">
        <v>332803</v>
      </c>
      <c r="R8" s="1">
        <v>330010</v>
      </c>
      <c r="S8" s="1">
        <v>290806</v>
      </c>
    </row>
    <row r="9" spans="1:22">
      <c r="A9" s="9" t="s">
        <v>103</v>
      </c>
      <c r="B9" s="10">
        <v>44933528</v>
      </c>
      <c r="C9" s="10">
        <v>58580116</v>
      </c>
      <c r="D9" s="10">
        <v>61225706</v>
      </c>
      <c r="E9" s="10">
        <v>52901550</v>
      </c>
      <c r="F9" s="10">
        <v>54631639</v>
      </c>
      <c r="G9" s="10">
        <v>51363502</v>
      </c>
      <c r="M9" s="9" t="s">
        <v>105</v>
      </c>
      <c r="N9" s="1">
        <v>422631</v>
      </c>
      <c r="O9" s="1">
        <v>501350</v>
      </c>
      <c r="P9" s="1">
        <v>557779</v>
      </c>
      <c r="Q9" s="1">
        <v>494555</v>
      </c>
      <c r="R9" s="1">
        <v>569126</v>
      </c>
      <c r="S9" s="1">
        <v>183466</v>
      </c>
    </row>
    <row r="10" spans="1:22">
      <c r="A10" s="9" t="s">
        <v>100</v>
      </c>
      <c r="B10" s="10">
        <v>18516413</v>
      </c>
      <c r="C10" s="10">
        <v>12400232</v>
      </c>
      <c r="D10" s="10">
        <v>16261737</v>
      </c>
      <c r="E10" s="10">
        <v>16742864</v>
      </c>
      <c r="F10" s="10">
        <v>12837566</v>
      </c>
      <c r="G10" s="10">
        <v>14030352</v>
      </c>
      <c r="M10" s="9" t="s">
        <v>100</v>
      </c>
      <c r="N10" s="1">
        <v>24899</v>
      </c>
      <c r="O10" s="1">
        <v>16921</v>
      </c>
      <c r="P10" s="1">
        <v>19586</v>
      </c>
      <c r="Q10" s="1">
        <v>22333</v>
      </c>
      <c r="R10" s="1">
        <v>17869</v>
      </c>
      <c r="S10" s="1">
        <v>21938</v>
      </c>
    </row>
    <row r="11" spans="1:22">
      <c r="A11" s="9" t="s">
        <v>234</v>
      </c>
      <c r="B11" s="10">
        <v>7545572</v>
      </c>
      <c r="C11" s="10">
        <v>12749232</v>
      </c>
      <c r="D11" s="10">
        <v>23681734</v>
      </c>
      <c r="E11" s="10">
        <v>14764206</v>
      </c>
      <c r="F11" s="10">
        <v>8161960</v>
      </c>
      <c r="G11" s="10">
        <v>11214100</v>
      </c>
      <c r="M11" s="9" t="s">
        <v>234</v>
      </c>
      <c r="N11" s="1">
        <v>17145</v>
      </c>
      <c r="O11" s="1">
        <v>24901</v>
      </c>
      <c r="P11" s="1">
        <v>35248</v>
      </c>
      <c r="Q11" s="1">
        <v>22228</v>
      </c>
      <c r="R11" s="1">
        <v>16207</v>
      </c>
      <c r="S11" s="1">
        <v>19547</v>
      </c>
    </row>
    <row r="12" spans="1:22">
      <c r="A12" s="9" t="s">
        <v>94</v>
      </c>
      <c r="B12" s="10">
        <v>4038445</v>
      </c>
      <c r="C12" s="10">
        <v>2940529</v>
      </c>
      <c r="D12" s="10">
        <v>6718312</v>
      </c>
      <c r="E12" s="10">
        <v>6318962</v>
      </c>
      <c r="F12" s="10">
        <v>8129215</v>
      </c>
      <c r="G12" s="10">
        <v>9096620</v>
      </c>
      <c r="M12" s="9" t="s">
        <v>94</v>
      </c>
      <c r="N12" s="1">
        <v>4826</v>
      </c>
      <c r="O12" s="1">
        <v>3515</v>
      </c>
      <c r="P12" s="1">
        <v>6737</v>
      </c>
      <c r="Q12" s="1">
        <v>7909</v>
      </c>
      <c r="R12" s="1">
        <v>9093</v>
      </c>
      <c r="S12" s="1">
        <v>10379</v>
      </c>
    </row>
    <row r="13" spans="1:22">
      <c r="A13" s="9" t="s">
        <v>79</v>
      </c>
      <c r="B13" s="10">
        <v>4766980</v>
      </c>
      <c r="C13" s="10">
        <v>3322111</v>
      </c>
      <c r="D13" s="10">
        <v>4400301</v>
      </c>
      <c r="E13" s="10">
        <v>3076389</v>
      </c>
      <c r="F13" s="10">
        <v>2799652</v>
      </c>
      <c r="G13" s="10">
        <v>3182224</v>
      </c>
      <c r="M13" s="9" t="s">
        <v>93</v>
      </c>
      <c r="N13" s="1">
        <v>5894</v>
      </c>
      <c r="O13" s="1">
        <v>8803</v>
      </c>
      <c r="P13" s="1">
        <v>7075</v>
      </c>
      <c r="Q13" s="1">
        <v>5113</v>
      </c>
      <c r="R13" s="1">
        <v>3431</v>
      </c>
      <c r="S13" s="1">
        <v>4255</v>
      </c>
    </row>
    <row r="14" spans="1:22">
      <c r="A14" s="9" t="s">
        <v>93</v>
      </c>
      <c r="B14" s="10">
        <v>4503534</v>
      </c>
      <c r="C14" s="10">
        <v>4864951</v>
      </c>
      <c r="D14" s="10">
        <v>3845488</v>
      </c>
      <c r="E14" s="10">
        <v>3249508</v>
      </c>
      <c r="F14" s="10">
        <v>1800418</v>
      </c>
      <c r="G14" s="10">
        <v>2691074</v>
      </c>
      <c r="M14" s="9" t="s">
        <v>79</v>
      </c>
      <c r="N14" s="1">
        <v>7302</v>
      </c>
      <c r="O14" s="1">
        <v>5613</v>
      </c>
      <c r="P14" s="1">
        <v>7722</v>
      </c>
      <c r="Q14" s="1">
        <v>4488</v>
      </c>
      <c r="R14" s="1">
        <v>4008</v>
      </c>
      <c r="S14" s="1">
        <v>4127</v>
      </c>
    </row>
    <row r="15" spans="1:22">
      <c r="A15" s="9" t="s">
        <v>91</v>
      </c>
      <c r="B15" s="10">
        <v>2883626</v>
      </c>
      <c r="C15" s="10">
        <v>5493399</v>
      </c>
      <c r="D15" s="10">
        <v>7421261</v>
      </c>
      <c r="E15" s="10">
        <v>5230522</v>
      </c>
      <c r="F15" s="10">
        <v>4536311</v>
      </c>
      <c r="G15" s="10">
        <v>2682991</v>
      </c>
      <c r="M15" s="9" t="s">
        <v>97</v>
      </c>
      <c r="N15" s="1">
        <v>4934</v>
      </c>
      <c r="O15" s="1">
        <v>2191</v>
      </c>
      <c r="P15" s="1">
        <v>1736</v>
      </c>
      <c r="Q15" s="1">
        <v>4200</v>
      </c>
      <c r="R15" s="1">
        <v>4270</v>
      </c>
      <c r="S15" s="1">
        <v>3983</v>
      </c>
    </row>
    <row r="16" spans="1:22">
      <c r="A16" s="9" t="s">
        <v>97</v>
      </c>
      <c r="B16" s="10">
        <v>2719006</v>
      </c>
      <c r="C16" s="10">
        <v>1286371</v>
      </c>
      <c r="D16" s="10">
        <v>1354561</v>
      </c>
      <c r="E16" s="10">
        <v>2761992</v>
      </c>
      <c r="F16" s="10">
        <v>2741110</v>
      </c>
      <c r="G16" s="10">
        <v>2183665</v>
      </c>
      <c r="M16" s="9" t="s">
        <v>71</v>
      </c>
      <c r="N16" s="1">
        <v>3117</v>
      </c>
      <c r="O16" s="1">
        <v>6633</v>
      </c>
      <c r="P16" s="1">
        <v>11149</v>
      </c>
      <c r="Q16" s="1">
        <v>2162</v>
      </c>
      <c r="R16" s="1">
        <v>3162</v>
      </c>
      <c r="S16" s="1">
        <v>3850</v>
      </c>
    </row>
    <row r="17" spans="1:19">
      <c r="A17" s="9" t="s">
        <v>99</v>
      </c>
      <c r="B17" s="10">
        <v>4805157</v>
      </c>
      <c r="C17" s="10">
        <v>5996938</v>
      </c>
      <c r="D17" s="10">
        <v>6713199</v>
      </c>
      <c r="E17" s="10">
        <v>7898925</v>
      </c>
      <c r="F17" s="10">
        <v>5666176</v>
      </c>
      <c r="G17" s="10">
        <v>1837758</v>
      </c>
      <c r="M17" s="9" t="s">
        <v>91</v>
      </c>
      <c r="N17" s="1">
        <v>2993</v>
      </c>
      <c r="O17" s="1">
        <v>4459</v>
      </c>
      <c r="P17" s="1">
        <v>6375</v>
      </c>
      <c r="Q17" s="1">
        <v>5804</v>
      </c>
      <c r="R17" s="1">
        <v>3780</v>
      </c>
      <c r="S17" s="1">
        <v>2951</v>
      </c>
    </row>
    <row r="18" spans="1:19">
      <c r="A18" s="9" t="s">
        <v>71</v>
      </c>
      <c r="B18" s="10">
        <v>1534328</v>
      </c>
      <c r="C18" s="10">
        <v>2946714</v>
      </c>
      <c r="D18" s="10">
        <v>5764389</v>
      </c>
      <c r="E18" s="10">
        <v>722674</v>
      </c>
      <c r="F18" s="10">
        <v>1347137</v>
      </c>
      <c r="G18" s="10">
        <v>1494958</v>
      </c>
      <c r="M18" s="9" t="s">
        <v>57</v>
      </c>
      <c r="N18" s="1">
        <v>6419</v>
      </c>
      <c r="O18" s="1">
        <v>7532</v>
      </c>
      <c r="P18" s="1">
        <v>6840</v>
      </c>
      <c r="Q18" s="1">
        <v>1378</v>
      </c>
      <c r="R18" s="1">
        <v>1059</v>
      </c>
      <c r="S18" s="1">
        <v>2347</v>
      </c>
    </row>
    <row r="19" spans="1:19">
      <c r="A19" s="9" t="s">
        <v>68</v>
      </c>
      <c r="B19" s="10">
        <v>5117908</v>
      </c>
      <c r="C19" s="10">
        <v>3024844</v>
      </c>
      <c r="D19" s="10">
        <v>1987776</v>
      </c>
      <c r="E19" s="10">
        <v>1845539</v>
      </c>
      <c r="F19" s="10">
        <v>1478808</v>
      </c>
      <c r="G19" s="10">
        <v>1454808</v>
      </c>
      <c r="M19" s="9" t="s">
        <v>68</v>
      </c>
      <c r="N19" s="1">
        <v>6616</v>
      </c>
      <c r="O19" s="1">
        <v>4092</v>
      </c>
      <c r="P19" s="1">
        <v>2535</v>
      </c>
      <c r="Q19" s="1">
        <v>2584</v>
      </c>
      <c r="R19" s="1">
        <v>3403</v>
      </c>
      <c r="S19" s="1">
        <v>2199</v>
      </c>
    </row>
    <row r="20" spans="1:19">
      <c r="A20" s="9" t="s">
        <v>90</v>
      </c>
      <c r="B20" s="10">
        <v>1717387</v>
      </c>
      <c r="C20" s="10">
        <v>1587094</v>
      </c>
      <c r="D20" s="10">
        <v>3286667</v>
      </c>
      <c r="E20" s="10">
        <v>2056043</v>
      </c>
      <c r="F20" s="10">
        <v>2210492</v>
      </c>
      <c r="G20" s="10">
        <v>1184034</v>
      </c>
      <c r="M20" s="9" t="s">
        <v>90</v>
      </c>
      <c r="N20" s="1">
        <v>3342</v>
      </c>
      <c r="O20" s="1">
        <v>3000</v>
      </c>
      <c r="P20" s="1">
        <v>5115</v>
      </c>
      <c r="Q20" s="1">
        <v>3818</v>
      </c>
      <c r="R20" s="1">
        <v>4139</v>
      </c>
      <c r="S20" s="1">
        <v>1680</v>
      </c>
    </row>
    <row r="21" spans="1:19">
      <c r="A21" s="9" t="s">
        <v>57</v>
      </c>
      <c r="B21" s="10">
        <v>2454801</v>
      </c>
      <c r="C21" s="10">
        <v>3170082</v>
      </c>
      <c r="D21" s="10">
        <v>3436119</v>
      </c>
      <c r="E21" s="10">
        <v>1006694</v>
      </c>
      <c r="F21" s="10">
        <v>675031</v>
      </c>
      <c r="G21" s="10">
        <v>1149956</v>
      </c>
      <c r="M21" s="9" t="s">
        <v>99</v>
      </c>
      <c r="N21" s="1">
        <v>4893</v>
      </c>
      <c r="O21" s="1">
        <v>4900</v>
      </c>
      <c r="P21" s="1">
        <v>6566</v>
      </c>
      <c r="Q21" s="1">
        <v>6870</v>
      </c>
      <c r="R21" s="1">
        <v>3982</v>
      </c>
      <c r="S21" s="1">
        <v>1563</v>
      </c>
    </row>
    <row r="22" spans="1:19">
      <c r="A22" s="9" t="s">
        <v>98</v>
      </c>
      <c r="B22" s="10">
        <v>992932</v>
      </c>
      <c r="C22" s="10">
        <v>710584</v>
      </c>
      <c r="D22" s="10">
        <v>2692810</v>
      </c>
      <c r="E22" s="10">
        <v>820139</v>
      </c>
      <c r="F22" s="10">
        <v>374147</v>
      </c>
      <c r="G22" s="10">
        <v>864005</v>
      </c>
      <c r="M22" s="9" t="s">
        <v>98</v>
      </c>
      <c r="N22" s="1">
        <v>1908</v>
      </c>
      <c r="O22" s="1">
        <v>1543</v>
      </c>
      <c r="P22" s="1">
        <v>4960</v>
      </c>
      <c r="Q22" s="1">
        <v>1853</v>
      </c>
      <c r="R22" s="1">
        <v>902</v>
      </c>
      <c r="S22" s="1">
        <v>1374</v>
      </c>
    </row>
    <row r="23" spans="1:19">
      <c r="A23" s="9" t="s">
        <v>88</v>
      </c>
      <c r="B23" s="10">
        <v>710785</v>
      </c>
      <c r="C23" s="10">
        <v>2040962</v>
      </c>
      <c r="D23" s="10">
        <v>1068268</v>
      </c>
      <c r="E23" s="10">
        <v>930998</v>
      </c>
      <c r="F23" s="10">
        <v>239273</v>
      </c>
      <c r="G23" s="10">
        <v>514208</v>
      </c>
      <c r="M23" s="9" t="s">
        <v>102</v>
      </c>
      <c r="N23" s="1">
        <v>1192</v>
      </c>
      <c r="O23" s="1">
        <v>3910</v>
      </c>
      <c r="P23" s="1">
        <v>3577</v>
      </c>
      <c r="Q23" s="1">
        <v>1138</v>
      </c>
      <c r="R23" s="1">
        <v>665</v>
      </c>
      <c r="S23" s="1">
        <v>1058</v>
      </c>
    </row>
    <row r="24" spans="1:19">
      <c r="A24" s="9" t="s">
        <v>89</v>
      </c>
      <c r="B24" s="10">
        <v>1422017</v>
      </c>
      <c r="C24" s="10">
        <v>900631</v>
      </c>
      <c r="D24" s="10">
        <v>639890</v>
      </c>
      <c r="E24" s="10">
        <v>801180</v>
      </c>
      <c r="F24" s="10">
        <v>856315</v>
      </c>
      <c r="G24" s="10">
        <v>504069</v>
      </c>
      <c r="M24" s="9" t="s">
        <v>89</v>
      </c>
      <c r="N24" s="1">
        <v>4960</v>
      </c>
      <c r="O24" s="1">
        <v>2102</v>
      </c>
      <c r="P24" s="1">
        <v>3345</v>
      </c>
      <c r="Q24" s="1">
        <v>2332</v>
      </c>
      <c r="R24" s="1">
        <v>1440</v>
      </c>
      <c r="S24" s="1">
        <v>981</v>
      </c>
    </row>
    <row r="25" spans="1:19">
      <c r="A25" s="9" t="s">
        <v>102</v>
      </c>
      <c r="B25" s="10">
        <v>582281</v>
      </c>
      <c r="C25" s="10">
        <v>1413589</v>
      </c>
      <c r="D25" s="10">
        <v>1842069</v>
      </c>
      <c r="E25" s="10">
        <v>556841</v>
      </c>
      <c r="F25" s="10">
        <v>284345</v>
      </c>
      <c r="G25" s="10">
        <v>480931</v>
      </c>
      <c r="M25" s="9" t="s">
        <v>88</v>
      </c>
      <c r="N25" s="1">
        <v>1619</v>
      </c>
      <c r="O25" s="1">
        <v>3725</v>
      </c>
      <c r="P25" s="1">
        <v>1987</v>
      </c>
      <c r="Q25" s="1">
        <v>1759</v>
      </c>
      <c r="R25" s="1">
        <v>630</v>
      </c>
      <c r="S25" s="1">
        <v>957</v>
      </c>
    </row>
    <row r="26" spans="1:19">
      <c r="A26" s="9" t="s">
        <v>30</v>
      </c>
      <c r="B26" s="10">
        <v>134507</v>
      </c>
      <c r="C26" s="10">
        <v>89651</v>
      </c>
      <c r="D26" s="10">
        <v>254528</v>
      </c>
      <c r="E26" s="10">
        <v>402287</v>
      </c>
      <c r="F26" s="10">
        <v>142203</v>
      </c>
      <c r="G26" s="10">
        <v>279519</v>
      </c>
      <c r="M26" s="9" t="s">
        <v>70</v>
      </c>
      <c r="N26" s="1">
        <v>0</v>
      </c>
      <c r="O26" s="1">
        <v>331</v>
      </c>
      <c r="P26" s="1">
        <v>8</v>
      </c>
      <c r="Q26" s="1">
        <v>90</v>
      </c>
      <c r="R26" s="1">
        <v>143</v>
      </c>
      <c r="S26" s="1">
        <v>650</v>
      </c>
    </row>
    <row r="27" spans="1:19">
      <c r="A27" s="9" t="s">
        <v>55</v>
      </c>
      <c r="B27" s="10">
        <v>234445</v>
      </c>
      <c r="C27" s="10">
        <v>75366</v>
      </c>
      <c r="D27" s="10">
        <v>117752</v>
      </c>
      <c r="E27" s="10">
        <v>19428</v>
      </c>
      <c r="F27" s="10">
        <v>90156</v>
      </c>
      <c r="G27" s="10">
        <v>264465</v>
      </c>
      <c r="M27" s="9" t="s">
        <v>55</v>
      </c>
      <c r="N27" s="1">
        <v>590</v>
      </c>
      <c r="O27" s="1">
        <v>136</v>
      </c>
      <c r="P27" s="1">
        <v>441</v>
      </c>
      <c r="Q27" s="1">
        <v>91</v>
      </c>
      <c r="R27" s="1">
        <v>342</v>
      </c>
      <c r="S27" s="1">
        <v>639</v>
      </c>
    </row>
    <row r="28" spans="1:19">
      <c r="A28" s="9" t="s">
        <v>51</v>
      </c>
      <c r="B28" s="10">
        <v>110062</v>
      </c>
      <c r="C28" s="10">
        <v>125834</v>
      </c>
      <c r="D28" s="10">
        <v>168720</v>
      </c>
      <c r="E28" s="10">
        <v>20593</v>
      </c>
      <c r="F28" s="10">
        <v>158460</v>
      </c>
      <c r="G28" s="10">
        <v>207869</v>
      </c>
      <c r="M28" s="9" t="s">
        <v>30</v>
      </c>
      <c r="N28" s="1">
        <v>274</v>
      </c>
      <c r="O28" s="1">
        <v>185</v>
      </c>
      <c r="P28" s="1">
        <v>517</v>
      </c>
      <c r="Q28" s="1">
        <v>746</v>
      </c>
      <c r="R28" s="1">
        <v>281</v>
      </c>
      <c r="S28" s="1">
        <v>630</v>
      </c>
    </row>
    <row r="29" spans="1:19">
      <c r="A29" s="9" t="s">
        <v>46</v>
      </c>
      <c r="B29" s="10">
        <v>66932</v>
      </c>
      <c r="C29" s="10">
        <v>70228</v>
      </c>
      <c r="D29" s="10">
        <v>64397</v>
      </c>
      <c r="E29" s="10">
        <v>118249</v>
      </c>
      <c r="F29" s="10">
        <v>216203</v>
      </c>
      <c r="G29" s="10">
        <v>195247</v>
      </c>
      <c r="M29" s="9" t="s">
        <v>51</v>
      </c>
      <c r="N29" s="1">
        <v>289</v>
      </c>
      <c r="O29" s="1">
        <v>318</v>
      </c>
      <c r="P29" s="1">
        <v>498</v>
      </c>
      <c r="Q29" s="1">
        <v>70</v>
      </c>
      <c r="R29" s="1">
        <v>368</v>
      </c>
      <c r="S29" s="1">
        <v>625</v>
      </c>
    </row>
    <row r="30" spans="1:19">
      <c r="A30" s="9" t="s">
        <v>49</v>
      </c>
      <c r="B30" s="10">
        <v>64927</v>
      </c>
      <c r="C30" s="10">
        <v>17917</v>
      </c>
      <c r="D30" s="10">
        <v>474287</v>
      </c>
      <c r="E30" s="10">
        <v>0</v>
      </c>
      <c r="F30" s="10">
        <v>0</v>
      </c>
      <c r="G30" s="10">
        <v>166766</v>
      </c>
      <c r="M30" s="9" t="s">
        <v>46</v>
      </c>
      <c r="N30" s="1">
        <v>151</v>
      </c>
      <c r="O30" s="1">
        <v>546</v>
      </c>
      <c r="P30" s="1">
        <v>375</v>
      </c>
      <c r="Q30" s="1">
        <v>448</v>
      </c>
      <c r="R30" s="1">
        <v>582</v>
      </c>
      <c r="S30" s="1">
        <v>436</v>
      </c>
    </row>
    <row r="31" spans="1:19">
      <c r="A31" s="9" t="s">
        <v>235</v>
      </c>
      <c r="B31" s="10">
        <v>9422</v>
      </c>
      <c r="C31" s="10">
        <v>0</v>
      </c>
      <c r="D31" s="10">
        <v>143656</v>
      </c>
      <c r="E31" s="10">
        <v>0</v>
      </c>
      <c r="F31" s="10">
        <v>15000</v>
      </c>
      <c r="G31" s="10">
        <v>143522</v>
      </c>
      <c r="M31" s="9" t="s">
        <v>235</v>
      </c>
      <c r="N31" s="1">
        <v>22</v>
      </c>
      <c r="O31" s="1">
        <v>0</v>
      </c>
      <c r="P31" s="1">
        <v>279</v>
      </c>
      <c r="Q31" s="1">
        <v>0</v>
      </c>
      <c r="R31" s="1">
        <v>32</v>
      </c>
      <c r="S31" s="1">
        <v>267</v>
      </c>
    </row>
    <row r="32" spans="1:19">
      <c r="A32" s="9" t="s">
        <v>75</v>
      </c>
      <c r="B32" s="10">
        <v>10140</v>
      </c>
      <c r="C32" s="10">
        <v>0</v>
      </c>
      <c r="D32" s="10">
        <v>0</v>
      </c>
      <c r="E32" s="10">
        <v>0</v>
      </c>
      <c r="F32" s="10">
        <v>0</v>
      </c>
      <c r="G32" s="10">
        <v>109299</v>
      </c>
      <c r="M32" s="9" t="s">
        <v>75</v>
      </c>
      <c r="N32" s="1">
        <v>12</v>
      </c>
      <c r="O32" s="1">
        <v>0</v>
      </c>
      <c r="P32" s="1">
        <v>0</v>
      </c>
      <c r="Q32" s="1">
        <v>0</v>
      </c>
      <c r="R32" s="1">
        <v>0</v>
      </c>
      <c r="S32" s="1">
        <v>257</v>
      </c>
    </row>
    <row r="33" spans="1:19">
      <c r="A33" s="9" t="s">
        <v>240</v>
      </c>
      <c r="B33" s="10">
        <v>259315</v>
      </c>
      <c r="C33" s="10">
        <v>161336</v>
      </c>
      <c r="D33" s="10">
        <v>2650</v>
      </c>
      <c r="E33" s="10">
        <v>99910</v>
      </c>
      <c r="F33" s="10">
        <v>42242</v>
      </c>
      <c r="G33" s="10">
        <v>100000</v>
      </c>
      <c r="M33" s="9" t="s">
        <v>47</v>
      </c>
      <c r="N33" s="1">
        <v>20</v>
      </c>
      <c r="O33" s="1">
        <v>31</v>
      </c>
      <c r="P33" s="1">
        <v>0</v>
      </c>
      <c r="Q33" s="1">
        <v>0</v>
      </c>
      <c r="R33" s="1">
        <v>1084</v>
      </c>
      <c r="S33" s="1">
        <v>195</v>
      </c>
    </row>
    <row r="34" spans="1:19">
      <c r="A34" s="9" t="s">
        <v>78</v>
      </c>
      <c r="B34" s="10">
        <v>352131</v>
      </c>
      <c r="C34" s="10">
        <v>366755</v>
      </c>
      <c r="D34" s="10">
        <v>493006</v>
      </c>
      <c r="E34" s="10">
        <v>167256</v>
      </c>
      <c r="F34" s="10">
        <v>186920</v>
      </c>
      <c r="G34" s="10">
        <v>95341</v>
      </c>
      <c r="M34" s="9" t="s">
        <v>241</v>
      </c>
      <c r="N34" s="1">
        <v>297</v>
      </c>
      <c r="O34" s="1">
        <v>241</v>
      </c>
      <c r="P34" s="1">
        <v>299</v>
      </c>
      <c r="Q34" s="1">
        <v>1211</v>
      </c>
      <c r="R34" s="1">
        <v>1565</v>
      </c>
      <c r="S34" s="1">
        <v>193</v>
      </c>
    </row>
    <row r="35" spans="1:19">
      <c r="A35" s="9" t="s">
        <v>241</v>
      </c>
      <c r="B35" s="10">
        <v>282804</v>
      </c>
      <c r="C35" s="10">
        <v>108351</v>
      </c>
      <c r="D35" s="10">
        <v>124235</v>
      </c>
      <c r="E35" s="10">
        <v>574257</v>
      </c>
      <c r="F35" s="10">
        <v>569706</v>
      </c>
      <c r="G35" s="10">
        <v>92232</v>
      </c>
      <c r="M35" s="9" t="s">
        <v>49</v>
      </c>
      <c r="N35" s="1">
        <v>50</v>
      </c>
      <c r="O35" s="1">
        <v>57</v>
      </c>
      <c r="P35" s="1">
        <v>656</v>
      </c>
      <c r="Q35" s="1">
        <v>0</v>
      </c>
      <c r="R35" s="1">
        <v>0</v>
      </c>
      <c r="S35" s="1">
        <v>168</v>
      </c>
    </row>
    <row r="36" spans="1:19">
      <c r="A36" s="9" t="s">
        <v>47</v>
      </c>
      <c r="B36" s="10">
        <v>15956</v>
      </c>
      <c r="C36" s="10">
        <v>28975</v>
      </c>
      <c r="D36" s="10">
        <v>0</v>
      </c>
      <c r="E36" s="10">
        <v>0</v>
      </c>
      <c r="F36" s="10">
        <v>458397</v>
      </c>
      <c r="G36" s="10">
        <v>88369</v>
      </c>
      <c r="M36" s="9" t="s">
        <v>96</v>
      </c>
      <c r="N36" s="1">
        <v>884</v>
      </c>
      <c r="O36" s="1">
        <v>125</v>
      </c>
      <c r="P36" s="1">
        <v>173</v>
      </c>
      <c r="Q36" s="1">
        <v>18</v>
      </c>
      <c r="R36" s="1">
        <v>45</v>
      </c>
      <c r="S36" s="1">
        <v>112</v>
      </c>
    </row>
    <row r="37" spans="1:19">
      <c r="A37" s="9" t="s">
        <v>70</v>
      </c>
      <c r="B37" s="10">
        <v>0</v>
      </c>
      <c r="C37" s="10">
        <v>243785</v>
      </c>
      <c r="D37" s="10">
        <v>3436</v>
      </c>
      <c r="E37" s="10">
        <v>38933</v>
      </c>
      <c r="F37" s="10">
        <v>80486</v>
      </c>
      <c r="G37" s="10">
        <v>79723</v>
      </c>
      <c r="M37" s="9" t="s">
        <v>82</v>
      </c>
      <c r="N37" s="1">
        <v>2697</v>
      </c>
      <c r="O37" s="1">
        <v>609</v>
      </c>
      <c r="P37" s="1">
        <v>252</v>
      </c>
      <c r="Q37" s="1">
        <v>418</v>
      </c>
      <c r="R37" s="1">
        <v>447</v>
      </c>
      <c r="S37" s="1">
        <v>108</v>
      </c>
    </row>
    <row r="38" spans="1:19">
      <c r="A38" s="9" t="s">
        <v>95</v>
      </c>
      <c r="B38" s="10">
        <v>37568</v>
      </c>
      <c r="C38" s="10">
        <v>14758</v>
      </c>
      <c r="D38" s="10">
        <v>82500</v>
      </c>
      <c r="E38" s="10">
        <v>187605</v>
      </c>
      <c r="F38" s="10">
        <v>34688</v>
      </c>
      <c r="G38" s="10">
        <v>69355</v>
      </c>
      <c r="M38" s="9" t="s">
        <v>240</v>
      </c>
      <c r="N38" s="1">
        <v>381</v>
      </c>
      <c r="O38" s="1">
        <v>248</v>
      </c>
      <c r="P38" s="1">
        <v>4</v>
      </c>
      <c r="Q38" s="1">
        <v>162</v>
      </c>
      <c r="R38" s="1">
        <v>70</v>
      </c>
      <c r="S38" s="1">
        <v>108</v>
      </c>
    </row>
    <row r="39" spans="1:19">
      <c r="A39" s="9" t="s">
        <v>96</v>
      </c>
      <c r="B39" s="10">
        <v>700617</v>
      </c>
      <c r="C39" s="10">
        <v>93251</v>
      </c>
      <c r="D39" s="10">
        <v>55964</v>
      </c>
      <c r="E39" s="10">
        <v>14313</v>
      </c>
      <c r="F39" s="10">
        <v>21493</v>
      </c>
      <c r="G39" s="10">
        <v>59185</v>
      </c>
      <c r="M39" s="9" t="s">
        <v>77</v>
      </c>
      <c r="N39" s="1">
        <v>507</v>
      </c>
      <c r="O39" s="1">
        <v>1006</v>
      </c>
      <c r="P39" s="1">
        <v>403</v>
      </c>
      <c r="Q39" s="1">
        <v>712</v>
      </c>
      <c r="R39" s="1">
        <v>247</v>
      </c>
      <c r="S39" s="1">
        <v>94</v>
      </c>
    </row>
    <row r="40" spans="1:19">
      <c r="A40" s="9" t="s">
        <v>83</v>
      </c>
      <c r="B40" s="10">
        <v>59827</v>
      </c>
      <c r="C40" s="10">
        <v>0</v>
      </c>
      <c r="D40" s="10">
        <v>12000</v>
      </c>
      <c r="E40" s="10">
        <v>0</v>
      </c>
      <c r="F40" s="10">
        <v>23966</v>
      </c>
      <c r="G40" s="10">
        <v>52230</v>
      </c>
      <c r="M40" s="9" t="s">
        <v>29</v>
      </c>
      <c r="N40" s="1">
        <v>116</v>
      </c>
      <c r="O40" s="1">
        <v>0</v>
      </c>
      <c r="P40" s="1">
        <v>9</v>
      </c>
      <c r="Q40" s="1">
        <v>86</v>
      </c>
      <c r="R40" s="1">
        <v>23</v>
      </c>
      <c r="S40" s="1">
        <v>81</v>
      </c>
    </row>
    <row r="41" spans="1:19">
      <c r="A41" s="9" t="s">
        <v>77</v>
      </c>
      <c r="B41" s="10">
        <v>477135</v>
      </c>
      <c r="C41" s="10">
        <v>875343</v>
      </c>
      <c r="D41" s="10">
        <v>532446</v>
      </c>
      <c r="E41" s="10">
        <v>731915</v>
      </c>
      <c r="F41" s="10">
        <v>260509</v>
      </c>
      <c r="G41" s="10">
        <v>47910</v>
      </c>
      <c r="M41" s="9" t="s">
        <v>83</v>
      </c>
      <c r="N41" s="1">
        <v>118</v>
      </c>
      <c r="O41" s="1">
        <v>0</v>
      </c>
      <c r="P41" s="1">
        <v>23</v>
      </c>
      <c r="Q41" s="1">
        <v>0</v>
      </c>
      <c r="R41" s="1">
        <v>130</v>
      </c>
      <c r="S41" s="1">
        <v>80</v>
      </c>
    </row>
    <row r="42" spans="1:19">
      <c r="A42" s="9" t="s">
        <v>82</v>
      </c>
      <c r="B42" s="10">
        <v>1185298</v>
      </c>
      <c r="C42" s="10">
        <v>294621</v>
      </c>
      <c r="D42" s="10">
        <v>84000</v>
      </c>
      <c r="E42" s="10">
        <v>221060</v>
      </c>
      <c r="F42" s="10">
        <v>237798</v>
      </c>
      <c r="G42" s="10">
        <v>47600</v>
      </c>
      <c r="M42" s="9" t="s">
        <v>33</v>
      </c>
      <c r="N42" s="1">
        <v>0</v>
      </c>
      <c r="O42" s="1">
        <v>0</v>
      </c>
      <c r="P42" s="1">
        <v>0</v>
      </c>
      <c r="Q42" s="1">
        <v>0</v>
      </c>
      <c r="R42" s="1">
        <v>0</v>
      </c>
      <c r="S42" s="1">
        <v>75</v>
      </c>
    </row>
    <row r="43" spans="1:19">
      <c r="A43" s="9" t="s">
        <v>33</v>
      </c>
      <c r="B43" s="10">
        <v>0</v>
      </c>
      <c r="C43" s="10">
        <v>0</v>
      </c>
      <c r="D43" s="10">
        <v>0</v>
      </c>
      <c r="E43" s="10">
        <v>0</v>
      </c>
      <c r="F43" s="10">
        <v>0</v>
      </c>
      <c r="G43" s="10">
        <v>45000</v>
      </c>
      <c r="M43" s="9" t="s">
        <v>78</v>
      </c>
      <c r="N43" s="1">
        <v>346</v>
      </c>
      <c r="O43" s="1">
        <v>376</v>
      </c>
      <c r="P43" s="1">
        <v>418</v>
      </c>
      <c r="Q43" s="1">
        <v>177</v>
      </c>
      <c r="R43" s="1">
        <v>147</v>
      </c>
      <c r="S43" s="1">
        <v>74</v>
      </c>
    </row>
    <row r="44" spans="1:19">
      <c r="A44" s="9" t="s">
        <v>29</v>
      </c>
      <c r="B44" s="10">
        <v>20744</v>
      </c>
      <c r="C44" s="10">
        <v>0</v>
      </c>
      <c r="D44" s="10">
        <v>4113</v>
      </c>
      <c r="E44" s="10">
        <v>46441</v>
      </c>
      <c r="F44" s="10">
        <v>14737</v>
      </c>
      <c r="G44" s="10">
        <v>35519</v>
      </c>
      <c r="M44" s="9" t="s">
        <v>204</v>
      </c>
      <c r="N44" s="1">
        <v>0</v>
      </c>
      <c r="O44" s="1">
        <v>552</v>
      </c>
      <c r="P44" s="1">
        <v>0</v>
      </c>
      <c r="Q44" s="1">
        <v>0</v>
      </c>
      <c r="R44" s="1">
        <v>205</v>
      </c>
      <c r="S44" s="1">
        <v>62</v>
      </c>
    </row>
    <row r="45" spans="1:19">
      <c r="A45" s="9" t="s">
        <v>204</v>
      </c>
      <c r="B45" s="10">
        <v>0</v>
      </c>
      <c r="C45" s="10">
        <v>156553</v>
      </c>
      <c r="D45" s="10">
        <v>0</v>
      </c>
      <c r="E45" s="10">
        <v>0</v>
      </c>
      <c r="F45" s="10">
        <v>97522</v>
      </c>
      <c r="G45" s="10">
        <v>29316</v>
      </c>
      <c r="M45" s="9" t="s">
        <v>76</v>
      </c>
      <c r="N45" s="1">
        <v>100</v>
      </c>
      <c r="O45" s="1">
        <v>32</v>
      </c>
      <c r="P45" s="1">
        <v>11</v>
      </c>
      <c r="Q45" s="1">
        <v>252</v>
      </c>
      <c r="R45" s="1">
        <v>632</v>
      </c>
      <c r="S45" s="1">
        <v>53</v>
      </c>
    </row>
    <row r="46" spans="1:19">
      <c r="A46" s="9" t="s">
        <v>81</v>
      </c>
      <c r="B46" s="10">
        <v>0</v>
      </c>
      <c r="C46" s="10">
        <v>52080</v>
      </c>
      <c r="D46" s="10">
        <v>0</v>
      </c>
      <c r="E46" s="10">
        <v>14958</v>
      </c>
      <c r="F46" s="10">
        <v>12000</v>
      </c>
      <c r="G46" s="10">
        <v>20000</v>
      </c>
      <c r="M46" s="9" t="s">
        <v>81</v>
      </c>
      <c r="N46" s="1">
        <v>0</v>
      </c>
      <c r="O46" s="1">
        <v>40</v>
      </c>
      <c r="P46" s="1">
        <v>0</v>
      </c>
      <c r="Q46" s="1">
        <v>35</v>
      </c>
      <c r="R46" s="1">
        <v>27</v>
      </c>
      <c r="S46" s="1">
        <v>50</v>
      </c>
    </row>
    <row r="47" spans="1:19">
      <c r="A47" s="9" t="s">
        <v>92</v>
      </c>
      <c r="B47" s="10">
        <v>33000</v>
      </c>
      <c r="C47" s="10">
        <v>53035</v>
      </c>
      <c r="D47" s="10">
        <v>10499</v>
      </c>
      <c r="E47" s="10">
        <v>28979</v>
      </c>
      <c r="F47" s="10">
        <v>30000</v>
      </c>
      <c r="G47" s="10">
        <v>19646</v>
      </c>
      <c r="M47" s="9" t="s">
        <v>92</v>
      </c>
      <c r="N47" s="1">
        <v>31</v>
      </c>
      <c r="O47" s="1">
        <v>94</v>
      </c>
      <c r="P47" s="1">
        <v>18</v>
      </c>
      <c r="Q47" s="1">
        <v>31</v>
      </c>
      <c r="R47" s="1">
        <v>72</v>
      </c>
      <c r="S47" s="1">
        <v>35</v>
      </c>
    </row>
    <row r="48" spans="1:19">
      <c r="A48" s="9" t="s">
        <v>101</v>
      </c>
      <c r="B48" s="10">
        <v>1194546</v>
      </c>
      <c r="C48" s="10">
        <v>744273</v>
      </c>
      <c r="D48" s="10">
        <v>423751</v>
      </c>
      <c r="E48" s="10">
        <v>133795</v>
      </c>
      <c r="F48" s="10">
        <v>941669</v>
      </c>
      <c r="G48" s="10">
        <v>15314</v>
      </c>
      <c r="M48" s="9" t="s">
        <v>95</v>
      </c>
      <c r="N48" s="1">
        <v>61</v>
      </c>
      <c r="O48" s="1">
        <v>22</v>
      </c>
      <c r="P48" s="1">
        <v>126</v>
      </c>
      <c r="Q48" s="1">
        <v>195</v>
      </c>
      <c r="R48" s="1">
        <v>75</v>
      </c>
      <c r="S48" s="1">
        <v>32</v>
      </c>
    </row>
    <row r="49" spans="1:19">
      <c r="A49" s="9" t="s">
        <v>87</v>
      </c>
      <c r="B49" s="10">
        <v>0</v>
      </c>
      <c r="C49" s="10">
        <v>0</v>
      </c>
      <c r="D49" s="10">
        <v>12000</v>
      </c>
      <c r="E49" s="10">
        <v>116866</v>
      </c>
      <c r="F49" s="10">
        <v>0</v>
      </c>
      <c r="G49" s="10">
        <v>12000</v>
      </c>
      <c r="M49" s="9" t="s">
        <v>87</v>
      </c>
      <c r="N49" s="1">
        <v>0</v>
      </c>
      <c r="O49" s="1">
        <v>0</v>
      </c>
      <c r="P49" s="1">
        <v>85</v>
      </c>
      <c r="Q49" s="1">
        <v>181</v>
      </c>
      <c r="R49" s="1">
        <v>0</v>
      </c>
      <c r="S49" s="1">
        <v>30</v>
      </c>
    </row>
    <row r="50" spans="1:19">
      <c r="A50" s="9" t="s">
        <v>76</v>
      </c>
      <c r="B50" s="10">
        <v>43359</v>
      </c>
      <c r="C50" s="10">
        <v>16000</v>
      </c>
      <c r="D50" s="10">
        <v>5104</v>
      </c>
      <c r="E50" s="10">
        <v>119808</v>
      </c>
      <c r="F50" s="10">
        <v>404021</v>
      </c>
      <c r="G50" s="10">
        <v>11394</v>
      </c>
      <c r="M50" s="9" t="s">
        <v>101</v>
      </c>
      <c r="N50" s="1">
        <v>2293</v>
      </c>
      <c r="O50" s="1">
        <v>1483</v>
      </c>
      <c r="P50" s="1">
        <v>946</v>
      </c>
      <c r="Q50" s="1">
        <v>299</v>
      </c>
      <c r="R50" s="1">
        <v>1304</v>
      </c>
      <c r="S50" s="1">
        <v>25</v>
      </c>
    </row>
    <row r="51" spans="1:19">
      <c r="A51" s="9" t="s">
        <v>37</v>
      </c>
      <c r="B51" s="10">
        <v>0</v>
      </c>
      <c r="C51" s="10">
        <v>0</v>
      </c>
      <c r="D51" s="10">
        <v>11543</v>
      </c>
      <c r="E51" s="10">
        <v>16429</v>
      </c>
      <c r="F51" s="10">
        <v>0</v>
      </c>
      <c r="G51" s="10">
        <v>10829</v>
      </c>
      <c r="M51" s="9" t="s">
        <v>37</v>
      </c>
      <c r="N51" s="1">
        <v>0</v>
      </c>
      <c r="O51" s="1">
        <v>0</v>
      </c>
      <c r="P51" s="1">
        <v>24</v>
      </c>
      <c r="Q51" s="1">
        <v>35</v>
      </c>
      <c r="R51" s="1">
        <v>0</v>
      </c>
      <c r="S51" s="1">
        <v>23</v>
      </c>
    </row>
    <row r="52" spans="1:19">
      <c r="A52" s="9" t="s">
        <v>12</v>
      </c>
      <c r="B52" s="10">
        <v>0</v>
      </c>
      <c r="C52" s="10">
        <v>3763</v>
      </c>
      <c r="D52" s="10">
        <v>137548</v>
      </c>
      <c r="E52" s="10">
        <v>0</v>
      </c>
      <c r="F52" s="10">
        <v>57004</v>
      </c>
      <c r="G52" s="10">
        <v>9912</v>
      </c>
      <c r="M52" s="9" t="s">
        <v>12</v>
      </c>
      <c r="N52" s="1">
        <v>0</v>
      </c>
      <c r="O52" s="1">
        <v>6</v>
      </c>
      <c r="P52" s="1">
        <v>188</v>
      </c>
      <c r="Q52" s="1">
        <v>0</v>
      </c>
      <c r="R52" s="1">
        <v>178</v>
      </c>
      <c r="S52" s="1">
        <v>12</v>
      </c>
    </row>
    <row r="53" spans="1:19">
      <c r="A53" s="9" t="s">
        <v>13</v>
      </c>
      <c r="B53" s="10">
        <v>0</v>
      </c>
      <c r="C53" s="10">
        <v>0</v>
      </c>
      <c r="D53" s="10">
        <v>0</v>
      </c>
      <c r="E53" s="10">
        <v>0</v>
      </c>
      <c r="F53" s="10">
        <v>0</v>
      </c>
      <c r="G53" s="10">
        <v>3922</v>
      </c>
      <c r="M53" s="9" t="s">
        <v>13</v>
      </c>
      <c r="N53" s="1">
        <v>0</v>
      </c>
      <c r="O53" s="1">
        <v>0</v>
      </c>
      <c r="P53" s="1">
        <v>0</v>
      </c>
      <c r="Q53" s="1">
        <v>0</v>
      </c>
      <c r="R53" s="1">
        <v>0</v>
      </c>
      <c r="S53" s="1">
        <v>3</v>
      </c>
    </row>
    <row r="54" spans="1:19">
      <c r="A54" s="9" t="s">
        <v>48</v>
      </c>
      <c r="B54" s="10">
        <v>0</v>
      </c>
      <c r="C54" s="10">
        <v>57334</v>
      </c>
      <c r="D54" s="10">
        <v>0</v>
      </c>
      <c r="E54" s="10">
        <v>0</v>
      </c>
      <c r="F54" s="10">
        <v>0</v>
      </c>
      <c r="G54" s="10">
        <v>0</v>
      </c>
      <c r="M54" s="9" t="s">
        <v>25</v>
      </c>
      <c r="N54" s="1">
        <v>0</v>
      </c>
      <c r="O54" s="1">
        <v>42</v>
      </c>
      <c r="P54" s="1">
        <v>0</v>
      </c>
      <c r="Q54" s="1">
        <v>0</v>
      </c>
      <c r="R54" s="1">
        <v>44</v>
      </c>
      <c r="S54" s="1">
        <v>0</v>
      </c>
    </row>
    <row r="55" spans="1:19">
      <c r="A55" s="9" t="s">
        <v>52</v>
      </c>
      <c r="B55" s="10">
        <v>0</v>
      </c>
      <c r="C55" s="10">
        <v>0</v>
      </c>
      <c r="D55" s="10">
        <v>431695</v>
      </c>
      <c r="E55" s="10">
        <v>0</v>
      </c>
      <c r="F55" s="10">
        <v>0</v>
      </c>
      <c r="G55" s="10">
        <v>0</v>
      </c>
      <c r="M55" s="9" t="s">
        <v>67</v>
      </c>
      <c r="N55" s="1">
        <v>0</v>
      </c>
      <c r="O55" s="1">
        <v>0</v>
      </c>
      <c r="P55" s="1">
        <v>0</v>
      </c>
      <c r="Q55" s="1">
        <v>0</v>
      </c>
      <c r="R55" s="1">
        <v>7</v>
      </c>
      <c r="S55" s="1">
        <v>0</v>
      </c>
    </row>
    <row r="56" spans="1:19">
      <c r="A56" s="9" t="s">
        <v>19</v>
      </c>
      <c r="B56" s="10">
        <v>13146</v>
      </c>
      <c r="C56" s="10">
        <v>0</v>
      </c>
      <c r="D56" s="10">
        <v>0</v>
      </c>
      <c r="E56" s="10">
        <v>0</v>
      </c>
      <c r="F56" s="10">
        <v>0</v>
      </c>
      <c r="G56" s="10">
        <v>0</v>
      </c>
      <c r="M56" s="9" t="s">
        <v>248</v>
      </c>
      <c r="N56" s="1">
        <v>0</v>
      </c>
      <c r="O56" s="1">
        <v>55</v>
      </c>
      <c r="P56" s="1">
        <v>48</v>
      </c>
      <c r="Q56" s="1">
        <v>17</v>
      </c>
      <c r="R56" s="1">
        <v>47</v>
      </c>
      <c r="S56" s="1">
        <v>0</v>
      </c>
    </row>
    <row r="57" spans="1:19">
      <c r="A57" s="9" t="s">
        <v>45</v>
      </c>
      <c r="B57" s="10">
        <v>7397</v>
      </c>
      <c r="C57" s="10">
        <v>6000</v>
      </c>
      <c r="D57" s="10">
        <v>7600</v>
      </c>
      <c r="E57" s="10">
        <v>0</v>
      </c>
      <c r="F57" s="10">
        <v>0</v>
      </c>
      <c r="G57" s="10">
        <v>0</v>
      </c>
      <c r="M57" s="9" t="s">
        <v>45</v>
      </c>
      <c r="N57" s="1">
        <v>20</v>
      </c>
      <c r="O57" s="1">
        <v>9</v>
      </c>
      <c r="P57" s="1">
        <v>9</v>
      </c>
      <c r="Q57" s="1">
        <v>0</v>
      </c>
      <c r="R57" s="1">
        <v>0</v>
      </c>
      <c r="S57" s="1">
        <v>0</v>
      </c>
    </row>
    <row r="58" spans="1:19">
      <c r="A58" s="9" t="s">
        <v>24</v>
      </c>
      <c r="B58" s="10">
        <v>0</v>
      </c>
      <c r="C58" s="10">
        <v>0</v>
      </c>
      <c r="D58" s="10">
        <v>0</v>
      </c>
      <c r="E58" s="10">
        <v>0</v>
      </c>
      <c r="F58" s="10">
        <v>49198</v>
      </c>
      <c r="G58" s="10">
        <v>0</v>
      </c>
      <c r="M58" s="9" t="s">
        <v>53</v>
      </c>
      <c r="N58" s="1">
        <v>26</v>
      </c>
      <c r="O58" s="1">
        <v>22</v>
      </c>
      <c r="P58" s="1">
        <v>0</v>
      </c>
      <c r="Q58" s="1">
        <v>0</v>
      </c>
      <c r="R58" s="1">
        <v>26</v>
      </c>
      <c r="S58" s="1">
        <v>0</v>
      </c>
    </row>
    <row r="59" spans="1:19">
      <c r="A59" s="9" t="s">
        <v>84</v>
      </c>
      <c r="B59" s="10">
        <v>19876</v>
      </c>
      <c r="C59" s="10">
        <v>33225</v>
      </c>
      <c r="D59" s="10">
        <v>0</v>
      </c>
      <c r="E59" s="10">
        <v>79666</v>
      </c>
      <c r="F59" s="10">
        <v>0</v>
      </c>
      <c r="G59" s="10">
        <v>0</v>
      </c>
      <c r="M59" s="9" t="s">
        <v>84</v>
      </c>
      <c r="N59" s="1">
        <v>31</v>
      </c>
      <c r="O59" s="1">
        <v>61</v>
      </c>
      <c r="P59" s="1">
        <v>0</v>
      </c>
      <c r="Q59" s="1">
        <v>671</v>
      </c>
      <c r="R59" s="1">
        <v>0</v>
      </c>
      <c r="S59" s="1">
        <v>0</v>
      </c>
    </row>
    <row r="60" spans="1:19">
      <c r="A60" s="9" t="s">
        <v>59</v>
      </c>
      <c r="B60" s="10">
        <v>0</v>
      </c>
      <c r="C60" s="10">
        <v>0</v>
      </c>
      <c r="D60" s="10">
        <v>71453</v>
      </c>
      <c r="E60" s="10">
        <v>0</v>
      </c>
      <c r="F60" s="10">
        <v>0</v>
      </c>
      <c r="G60" s="10">
        <v>0</v>
      </c>
      <c r="M60" s="9" t="s">
        <v>59</v>
      </c>
      <c r="N60" s="1">
        <v>0</v>
      </c>
      <c r="O60" s="1">
        <v>0</v>
      </c>
      <c r="P60" s="1">
        <v>113</v>
      </c>
      <c r="Q60" s="1">
        <v>0</v>
      </c>
      <c r="R60" s="1">
        <v>0</v>
      </c>
      <c r="S60" s="1">
        <v>0</v>
      </c>
    </row>
    <row r="61" spans="1:19">
      <c r="A61" s="9" t="s">
        <v>43</v>
      </c>
      <c r="B61" s="10">
        <v>0</v>
      </c>
      <c r="C61" s="10">
        <v>0</v>
      </c>
      <c r="D61" s="10">
        <v>0</v>
      </c>
      <c r="E61" s="10">
        <v>7480</v>
      </c>
      <c r="F61" s="10">
        <v>0</v>
      </c>
      <c r="G61" s="10">
        <v>0</v>
      </c>
      <c r="M61" s="9" t="s">
        <v>56</v>
      </c>
      <c r="N61" s="1">
        <v>0</v>
      </c>
      <c r="O61" s="1">
        <v>712</v>
      </c>
      <c r="P61" s="1">
        <v>0</v>
      </c>
      <c r="Q61" s="1">
        <v>0</v>
      </c>
      <c r="R61" s="1">
        <v>0</v>
      </c>
      <c r="S61" s="1">
        <v>0</v>
      </c>
    </row>
    <row r="62" spans="1:19">
      <c r="A62" s="9" t="s">
        <v>4</v>
      </c>
      <c r="B62" s="10">
        <v>76000</v>
      </c>
      <c r="C62" s="10">
        <v>0</v>
      </c>
      <c r="D62" s="10">
        <v>20998</v>
      </c>
      <c r="E62" s="10">
        <v>0</v>
      </c>
      <c r="F62" s="10">
        <v>0</v>
      </c>
      <c r="G62" s="10">
        <v>0</v>
      </c>
      <c r="M62" s="9" t="s">
        <v>4</v>
      </c>
      <c r="N62" s="1">
        <v>59</v>
      </c>
      <c r="O62" s="1">
        <v>0</v>
      </c>
      <c r="P62" s="1">
        <v>36</v>
      </c>
      <c r="Q62" s="1">
        <v>0</v>
      </c>
      <c r="R62" s="1">
        <v>0</v>
      </c>
      <c r="S62" s="1">
        <v>0</v>
      </c>
    </row>
    <row r="63" spans="1:19">
      <c r="A63" s="9" t="s">
        <v>60</v>
      </c>
      <c r="B63" s="10">
        <v>58184</v>
      </c>
      <c r="C63" s="10">
        <v>0</v>
      </c>
      <c r="D63" s="10">
        <v>0</v>
      </c>
      <c r="E63" s="10">
        <v>0</v>
      </c>
      <c r="F63" s="10">
        <v>0</v>
      </c>
      <c r="G63" s="10">
        <v>0</v>
      </c>
      <c r="M63" s="9" t="s">
        <v>60</v>
      </c>
      <c r="N63" s="1">
        <v>28</v>
      </c>
      <c r="O63" s="1">
        <v>0</v>
      </c>
      <c r="P63" s="1">
        <v>0</v>
      </c>
      <c r="Q63" s="1">
        <v>0</v>
      </c>
      <c r="R63" s="1">
        <v>0</v>
      </c>
      <c r="S63" s="1">
        <v>0</v>
      </c>
    </row>
    <row r="64" spans="1:19">
      <c r="A64" s="9" t="s">
        <v>22</v>
      </c>
      <c r="B64" s="10">
        <v>80218</v>
      </c>
      <c r="C64" s="10">
        <v>49491</v>
      </c>
      <c r="D64" s="10">
        <v>26489</v>
      </c>
      <c r="E64" s="10">
        <v>134882</v>
      </c>
      <c r="F64" s="10">
        <v>109572</v>
      </c>
      <c r="G64" s="10">
        <v>0</v>
      </c>
      <c r="M64" s="9" t="s">
        <v>44</v>
      </c>
      <c r="N64" s="1">
        <v>30</v>
      </c>
      <c r="O64" s="1">
        <v>0</v>
      </c>
      <c r="P64" s="1">
        <v>0</v>
      </c>
      <c r="Q64" s="1">
        <v>0</v>
      </c>
      <c r="R64" s="1">
        <v>0</v>
      </c>
      <c r="S64" s="1">
        <v>0</v>
      </c>
    </row>
    <row r="65" spans="1:19">
      <c r="A65" s="9" t="s">
        <v>56</v>
      </c>
      <c r="B65" s="10">
        <v>0</v>
      </c>
      <c r="C65" s="10">
        <v>127893</v>
      </c>
      <c r="D65" s="10">
        <v>0</v>
      </c>
      <c r="E65" s="10">
        <v>0</v>
      </c>
      <c r="F65" s="10">
        <v>0</v>
      </c>
      <c r="G65" s="10">
        <v>0</v>
      </c>
      <c r="M65" s="9" t="s">
        <v>210</v>
      </c>
      <c r="N65" s="1">
        <v>64</v>
      </c>
      <c r="O65" s="1">
        <v>0</v>
      </c>
      <c r="P65" s="1">
        <v>0</v>
      </c>
      <c r="Q65" s="1">
        <v>0</v>
      </c>
      <c r="R65" s="1">
        <v>0</v>
      </c>
      <c r="S65" s="1">
        <v>0</v>
      </c>
    </row>
    <row r="66" spans="1:19">
      <c r="A66" s="9" t="s">
        <v>25</v>
      </c>
      <c r="B66" s="10">
        <v>0</v>
      </c>
      <c r="C66" s="10">
        <v>68959</v>
      </c>
      <c r="D66" s="10">
        <v>0</v>
      </c>
      <c r="E66" s="10">
        <v>0</v>
      </c>
      <c r="F66" s="10">
        <v>20747</v>
      </c>
      <c r="G66" s="10">
        <v>0</v>
      </c>
      <c r="M66" s="9" t="s">
        <v>236</v>
      </c>
      <c r="N66" s="1">
        <v>190</v>
      </c>
      <c r="O66" s="1">
        <v>114</v>
      </c>
      <c r="P66" s="1">
        <v>128</v>
      </c>
      <c r="Q66" s="1">
        <v>0</v>
      </c>
      <c r="R66" s="1">
        <v>0</v>
      </c>
      <c r="S66" s="1">
        <v>0</v>
      </c>
    </row>
    <row r="67" spans="1:19">
      <c r="A67" s="9" t="s">
        <v>210</v>
      </c>
      <c r="B67" s="10">
        <v>101821</v>
      </c>
      <c r="C67" s="10">
        <v>0</v>
      </c>
      <c r="D67" s="10">
        <v>0</v>
      </c>
      <c r="E67" s="10">
        <v>0</v>
      </c>
      <c r="F67" s="10">
        <v>0</v>
      </c>
      <c r="G67" s="10">
        <v>0</v>
      </c>
      <c r="M67" s="9" t="s">
        <v>11</v>
      </c>
      <c r="N67" s="1">
        <v>0</v>
      </c>
      <c r="O67" s="1">
        <v>0</v>
      </c>
      <c r="P67" s="1">
        <v>0</v>
      </c>
      <c r="Q67" s="1">
        <v>0</v>
      </c>
      <c r="R67" s="1">
        <v>27</v>
      </c>
      <c r="S67" s="1">
        <v>0</v>
      </c>
    </row>
    <row r="68" spans="1:19">
      <c r="A68" s="9" t="s">
        <v>66</v>
      </c>
      <c r="B68" s="10">
        <v>52440</v>
      </c>
      <c r="C68" s="10">
        <v>0</v>
      </c>
      <c r="D68" s="10">
        <v>0</v>
      </c>
      <c r="E68" s="10">
        <v>0</v>
      </c>
      <c r="F68" s="10">
        <v>0</v>
      </c>
      <c r="G68" s="10">
        <v>0</v>
      </c>
      <c r="M68" s="9" t="s">
        <v>66</v>
      </c>
      <c r="N68" s="1">
        <v>58</v>
      </c>
      <c r="O68" s="1">
        <v>0</v>
      </c>
      <c r="P68" s="1">
        <v>0</v>
      </c>
      <c r="Q68" s="1">
        <v>0</v>
      </c>
      <c r="R68" s="1">
        <v>0</v>
      </c>
      <c r="S68" s="1">
        <v>0</v>
      </c>
    </row>
    <row r="69" spans="1:19">
      <c r="A69" s="9" t="s">
        <v>15</v>
      </c>
      <c r="B69" s="10">
        <v>0</v>
      </c>
      <c r="C69" s="10">
        <v>0</v>
      </c>
      <c r="D69" s="10">
        <v>0</v>
      </c>
      <c r="E69" s="10">
        <v>36000</v>
      </c>
      <c r="F69" s="10">
        <v>0</v>
      </c>
      <c r="G69" s="10">
        <v>0</v>
      </c>
      <c r="M69" s="9" t="s">
        <v>15</v>
      </c>
      <c r="N69" s="1">
        <v>0</v>
      </c>
      <c r="O69" s="1">
        <v>0</v>
      </c>
      <c r="P69" s="1">
        <v>0</v>
      </c>
      <c r="Q69" s="1">
        <v>48</v>
      </c>
      <c r="R69" s="1">
        <v>0</v>
      </c>
      <c r="S69" s="1">
        <v>0</v>
      </c>
    </row>
    <row r="70" spans="1:19">
      <c r="A70" s="9" t="s">
        <v>63</v>
      </c>
      <c r="B70" s="10">
        <v>8088</v>
      </c>
      <c r="C70" s="10">
        <v>44720</v>
      </c>
      <c r="D70" s="10">
        <v>40000</v>
      </c>
      <c r="E70" s="10">
        <v>0</v>
      </c>
      <c r="F70" s="10">
        <v>0</v>
      </c>
      <c r="G70" s="10">
        <v>0</v>
      </c>
      <c r="M70" s="9" t="s">
        <v>63</v>
      </c>
      <c r="N70" s="1">
        <v>17</v>
      </c>
      <c r="O70" s="1">
        <v>43</v>
      </c>
      <c r="P70" s="1">
        <v>100</v>
      </c>
      <c r="Q70" s="1">
        <v>0</v>
      </c>
      <c r="R70" s="1">
        <v>0</v>
      </c>
      <c r="S70" s="1">
        <v>0</v>
      </c>
    </row>
    <row r="71" spans="1:19">
      <c r="A71" s="9" t="s">
        <v>86</v>
      </c>
      <c r="B71" s="10">
        <v>115641</v>
      </c>
      <c r="C71" s="10">
        <v>143347</v>
      </c>
      <c r="D71" s="10">
        <v>0</v>
      </c>
      <c r="E71" s="10">
        <v>5898</v>
      </c>
      <c r="F71" s="10">
        <v>51345</v>
      </c>
      <c r="G71" s="10">
        <v>0</v>
      </c>
      <c r="M71" s="9" t="s">
        <v>86</v>
      </c>
      <c r="N71" s="1">
        <v>213</v>
      </c>
      <c r="O71" s="1">
        <v>222</v>
      </c>
      <c r="P71" s="1">
        <v>0</v>
      </c>
      <c r="Q71" s="1">
        <v>28</v>
      </c>
      <c r="R71" s="1">
        <v>89</v>
      </c>
      <c r="S71" s="1">
        <v>0</v>
      </c>
    </row>
    <row r="72" spans="1:19">
      <c r="A72" s="9" t="s">
        <v>69</v>
      </c>
      <c r="B72" s="10">
        <v>28834</v>
      </c>
      <c r="C72" s="10">
        <v>0</v>
      </c>
      <c r="D72" s="10">
        <v>0</v>
      </c>
      <c r="E72" s="10">
        <v>0</v>
      </c>
      <c r="F72" s="10">
        <v>0</v>
      </c>
      <c r="G72" s="10">
        <v>0</v>
      </c>
      <c r="M72" s="9" t="s">
        <v>69</v>
      </c>
      <c r="N72" s="1">
        <v>35</v>
      </c>
      <c r="O72" s="1">
        <v>0</v>
      </c>
      <c r="P72" s="1">
        <v>0</v>
      </c>
      <c r="Q72" s="1">
        <v>0</v>
      </c>
      <c r="R72" s="1">
        <v>0</v>
      </c>
      <c r="S72" s="1">
        <v>0</v>
      </c>
    </row>
    <row r="73" spans="1:19">
      <c r="A73" s="9" t="s">
        <v>209</v>
      </c>
      <c r="B73" s="10">
        <v>0</v>
      </c>
      <c r="C73" s="10">
        <v>0</v>
      </c>
      <c r="D73" s="10">
        <v>9300</v>
      </c>
      <c r="E73" s="10">
        <v>0</v>
      </c>
      <c r="F73" s="10">
        <v>0</v>
      </c>
      <c r="G73" s="10">
        <v>0</v>
      </c>
      <c r="M73" s="9" t="s">
        <v>209</v>
      </c>
      <c r="N73" s="1">
        <v>0</v>
      </c>
      <c r="O73" s="1">
        <v>0</v>
      </c>
      <c r="P73" s="1">
        <v>13</v>
      </c>
      <c r="Q73" s="1">
        <v>0</v>
      </c>
      <c r="R73" s="1">
        <v>0</v>
      </c>
      <c r="S73" s="1">
        <v>0</v>
      </c>
    </row>
    <row r="74" spans="1:19">
      <c r="A74" s="9" t="s">
        <v>248</v>
      </c>
      <c r="B74" s="10">
        <v>0</v>
      </c>
      <c r="C74" s="10">
        <v>41620</v>
      </c>
      <c r="D74" s="10">
        <v>28796</v>
      </c>
      <c r="E74" s="10">
        <v>19012</v>
      </c>
      <c r="F74" s="10">
        <v>20377</v>
      </c>
      <c r="G74" s="10">
        <v>0</v>
      </c>
      <c r="M74" s="9" t="s">
        <v>52</v>
      </c>
      <c r="N74" s="1">
        <v>0</v>
      </c>
      <c r="O74" s="1">
        <v>0</v>
      </c>
      <c r="P74" s="1">
        <v>852</v>
      </c>
      <c r="Q74" s="1">
        <v>0</v>
      </c>
      <c r="R74" s="1">
        <v>0</v>
      </c>
      <c r="S74" s="1">
        <v>0</v>
      </c>
    </row>
    <row r="75" spans="1:19">
      <c r="A75" s="9" t="s">
        <v>11</v>
      </c>
      <c r="B75" s="10">
        <v>0</v>
      </c>
      <c r="C75" s="10">
        <v>0</v>
      </c>
      <c r="D75" s="10">
        <v>0</v>
      </c>
      <c r="E75" s="10">
        <v>0</v>
      </c>
      <c r="F75" s="10">
        <v>16755</v>
      </c>
      <c r="G75" s="10">
        <v>0</v>
      </c>
      <c r="M75" s="9" t="s">
        <v>74</v>
      </c>
      <c r="N75" s="1">
        <v>271</v>
      </c>
      <c r="O75" s="1">
        <v>339</v>
      </c>
      <c r="P75" s="1">
        <v>135</v>
      </c>
      <c r="Q75" s="1">
        <v>133</v>
      </c>
      <c r="R75" s="1">
        <v>0</v>
      </c>
      <c r="S75" s="1">
        <v>0</v>
      </c>
    </row>
    <row r="76" spans="1:19">
      <c r="A76" s="9" t="s">
        <v>67</v>
      </c>
      <c r="B76" s="10">
        <v>0</v>
      </c>
      <c r="C76" s="10">
        <v>0</v>
      </c>
      <c r="D76" s="10">
        <v>0</v>
      </c>
      <c r="E76" s="10">
        <v>0</v>
      </c>
      <c r="F76" s="10">
        <v>3500</v>
      </c>
      <c r="G76" s="10">
        <v>0</v>
      </c>
      <c r="M76" s="9" t="s">
        <v>43</v>
      </c>
      <c r="N76" s="1">
        <v>0</v>
      </c>
      <c r="O76" s="1">
        <v>0</v>
      </c>
      <c r="P76" s="1">
        <v>0</v>
      </c>
      <c r="Q76" s="1">
        <v>40</v>
      </c>
      <c r="R76" s="1">
        <v>0</v>
      </c>
      <c r="S76" s="1">
        <v>0</v>
      </c>
    </row>
    <row r="77" spans="1:19">
      <c r="A77" s="9" t="s">
        <v>80</v>
      </c>
      <c r="B77" s="10">
        <v>0</v>
      </c>
      <c r="C77" s="10">
        <v>36367</v>
      </c>
      <c r="D77" s="10">
        <v>0</v>
      </c>
      <c r="E77" s="10">
        <v>0</v>
      </c>
      <c r="F77" s="10">
        <v>0</v>
      </c>
      <c r="G77" s="10">
        <v>0</v>
      </c>
      <c r="M77" s="9" t="s">
        <v>22</v>
      </c>
      <c r="N77" s="1">
        <v>223</v>
      </c>
      <c r="O77" s="1">
        <v>145</v>
      </c>
      <c r="P77" s="1">
        <v>40</v>
      </c>
      <c r="Q77" s="1">
        <v>268</v>
      </c>
      <c r="R77" s="1">
        <v>186</v>
      </c>
      <c r="S77" s="1">
        <v>0</v>
      </c>
    </row>
    <row r="78" spans="1:19">
      <c r="A78" s="9" t="s">
        <v>44</v>
      </c>
      <c r="B78" s="10">
        <v>63779</v>
      </c>
      <c r="C78" s="10">
        <v>0</v>
      </c>
      <c r="D78" s="10">
        <v>0</v>
      </c>
      <c r="E78" s="10">
        <v>0</v>
      </c>
      <c r="F78" s="10">
        <v>0</v>
      </c>
      <c r="G78" s="10">
        <v>0</v>
      </c>
      <c r="M78" s="9" t="s">
        <v>85</v>
      </c>
      <c r="N78" s="1">
        <v>133</v>
      </c>
      <c r="O78" s="1">
        <v>144</v>
      </c>
      <c r="P78" s="1">
        <v>0</v>
      </c>
      <c r="Q78" s="1">
        <v>36</v>
      </c>
      <c r="R78" s="1">
        <v>157</v>
      </c>
      <c r="S78" s="1">
        <v>0</v>
      </c>
    </row>
    <row r="79" spans="1:19">
      <c r="A79" s="9" t="s">
        <v>85</v>
      </c>
      <c r="B79" s="10">
        <v>75278</v>
      </c>
      <c r="C79" s="10">
        <v>55181</v>
      </c>
      <c r="D79" s="10">
        <v>0</v>
      </c>
      <c r="E79" s="10">
        <v>40107</v>
      </c>
      <c r="F79" s="10">
        <v>75245</v>
      </c>
      <c r="G79" s="10">
        <v>0</v>
      </c>
      <c r="M79" s="9" t="s">
        <v>80</v>
      </c>
      <c r="N79" s="1">
        <v>0</v>
      </c>
      <c r="O79" s="1">
        <v>35</v>
      </c>
      <c r="P79" s="1">
        <v>0</v>
      </c>
      <c r="Q79" s="1">
        <v>0</v>
      </c>
      <c r="R79" s="1">
        <v>0</v>
      </c>
      <c r="S79" s="1">
        <v>0</v>
      </c>
    </row>
    <row r="80" spans="1:19">
      <c r="A80" s="9" t="s">
        <v>42</v>
      </c>
      <c r="B80" s="10">
        <v>112574</v>
      </c>
      <c r="C80" s="10">
        <v>0</v>
      </c>
      <c r="D80" s="10">
        <v>0</v>
      </c>
      <c r="E80" s="10">
        <v>0</v>
      </c>
      <c r="F80" s="10">
        <v>33454</v>
      </c>
      <c r="G80" s="10">
        <v>0</v>
      </c>
      <c r="M80" s="9" t="s">
        <v>242</v>
      </c>
      <c r="N80" s="1">
        <v>10</v>
      </c>
      <c r="O80" s="1">
        <v>0</v>
      </c>
      <c r="P80" s="1">
        <v>0</v>
      </c>
      <c r="Q80" s="1">
        <v>49</v>
      </c>
      <c r="R80" s="1">
        <v>0</v>
      </c>
      <c r="S80" s="1">
        <v>0</v>
      </c>
    </row>
    <row r="81" spans="1:19">
      <c r="A81" s="9" t="s">
        <v>72</v>
      </c>
      <c r="B81" s="10">
        <v>82386</v>
      </c>
      <c r="C81" s="10">
        <v>0</v>
      </c>
      <c r="D81" s="10">
        <v>17760</v>
      </c>
      <c r="E81" s="10">
        <v>44000</v>
      </c>
      <c r="F81" s="10">
        <v>47669</v>
      </c>
      <c r="G81" s="10">
        <v>0</v>
      </c>
      <c r="M81" s="9" t="s">
        <v>72</v>
      </c>
      <c r="N81" s="1">
        <v>140</v>
      </c>
      <c r="O81" s="1">
        <v>0</v>
      </c>
      <c r="P81" s="1">
        <v>18</v>
      </c>
      <c r="Q81" s="1">
        <v>91</v>
      </c>
      <c r="R81" s="1">
        <v>76</v>
      </c>
      <c r="S81" s="1">
        <v>0</v>
      </c>
    </row>
    <row r="82" spans="1:19">
      <c r="A82" s="9" t="s">
        <v>242</v>
      </c>
      <c r="B82" s="10">
        <v>4916</v>
      </c>
      <c r="C82" s="10">
        <v>0</v>
      </c>
      <c r="D82" s="10">
        <v>0</v>
      </c>
      <c r="E82" s="10">
        <v>23146</v>
      </c>
      <c r="F82" s="10">
        <v>0</v>
      </c>
      <c r="G82" s="10">
        <v>0</v>
      </c>
      <c r="M82" s="9" t="s">
        <v>238</v>
      </c>
      <c r="N82" s="1">
        <v>62</v>
      </c>
      <c r="O82" s="1">
        <v>0</v>
      </c>
      <c r="P82" s="1">
        <v>0</v>
      </c>
      <c r="Q82" s="1">
        <v>4</v>
      </c>
      <c r="R82" s="1">
        <v>0</v>
      </c>
      <c r="S82" s="1">
        <v>0</v>
      </c>
    </row>
    <row r="83" spans="1:19">
      <c r="A83" s="9" t="s">
        <v>50</v>
      </c>
      <c r="B83" s="10">
        <v>0</v>
      </c>
      <c r="C83" s="10">
        <v>0</v>
      </c>
      <c r="D83" s="10">
        <v>0</v>
      </c>
      <c r="E83" s="10">
        <v>6280</v>
      </c>
      <c r="F83" s="10">
        <v>9580</v>
      </c>
      <c r="G83" s="10">
        <v>0</v>
      </c>
      <c r="M83" s="9" t="s">
        <v>50</v>
      </c>
      <c r="N83" s="1">
        <v>0</v>
      </c>
      <c r="O83" s="1">
        <v>0</v>
      </c>
      <c r="P83" s="1">
        <v>0</v>
      </c>
      <c r="Q83" s="1">
        <v>13</v>
      </c>
      <c r="R83" s="1">
        <v>20</v>
      </c>
      <c r="S83" s="1">
        <v>0</v>
      </c>
    </row>
    <row r="84" spans="1:19">
      <c r="A84" s="9" t="s">
        <v>238</v>
      </c>
      <c r="B84" s="10">
        <v>48210</v>
      </c>
      <c r="C84" s="10">
        <v>0</v>
      </c>
      <c r="D84" s="10">
        <v>0</v>
      </c>
      <c r="E84" s="10">
        <v>3645</v>
      </c>
      <c r="F84" s="10">
        <v>0</v>
      </c>
      <c r="G84" s="10">
        <v>0</v>
      </c>
      <c r="M84" s="9" t="s">
        <v>35</v>
      </c>
      <c r="N84" s="1">
        <v>0</v>
      </c>
      <c r="O84" s="1">
        <v>278</v>
      </c>
      <c r="P84" s="1">
        <v>0</v>
      </c>
      <c r="Q84" s="1">
        <v>0</v>
      </c>
      <c r="R84" s="1">
        <v>0</v>
      </c>
      <c r="S84" s="1">
        <v>0</v>
      </c>
    </row>
    <row r="85" spans="1:19">
      <c r="A85" s="9" t="s">
        <v>53</v>
      </c>
      <c r="B85" s="10">
        <v>12236</v>
      </c>
      <c r="C85" s="10">
        <v>20355</v>
      </c>
      <c r="D85" s="10">
        <v>0</v>
      </c>
      <c r="E85" s="10">
        <v>0</v>
      </c>
      <c r="F85" s="10">
        <v>7509</v>
      </c>
      <c r="G85" s="10">
        <v>0</v>
      </c>
      <c r="M85" s="9" t="s">
        <v>38</v>
      </c>
      <c r="N85" s="1">
        <v>0</v>
      </c>
      <c r="O85" s="1">
        <v>14</v>
      </c>
      <c r="P85" s="1">
        <v>0</v>
      </c>
      <c r="Q85" s="1">
        <v>109</v>
      </c>
      <c r="R85" s="1">
        <v>38</v>
      </c>
      <c r="S85" s="1">
        <v>0</v>
      </c>
    </row>
    <row r="86" spans="1:19">
      <c r="A86" s="9" t="s">
        <v>35</v>
      </c>
      <c r="B86" s="10">
        <v>0</v>
      </c>
      <c r="C86" s="10">
        <v>96014</v>
      </c>
      <c r="D86" s="10">
        <v>0</v>
      </c>
      <c r="E86" s="10">
        <v>0</v>
      </c>
      <c r="F86" s="10">
        <v>0</v>
      </c>
      <c r="G86" s="10">
        <v>0</v>
      </c>
      <c r="M86" s="9" t="s">
        <v>24</v>
      </c>
      <c r="N86" s="1">
        <v>0</v>
      </c>
      <c r="O86" s="1">
        <v>0</v>
      </c>
      <c r="P86" s="1">
        <v>0</v>
      </c>
      <c r="Q86" s="1">
        <v>0</v>
      </c>
      <c r="R86" s="1">
        <v>40</v>
      </c>
      <c r="S86" s="1">
        <v>0</v>
      </c>
    </row>
    <row r="87" spans="1:19">
      <c r="A87" s="9" t="s">
        <v>38</v>
      </c>
      <c r="B87" s="10">
        <v>0</v>
      </c>
      <c r="C87" s="10">
        <v>6166</v>
      </c>
      <c r="D87" s="10">
        <v>0</v>
      </c>
      <c r="E87" s="10">
        <v>53715</v>
      </c>
      <c r="F87" s="10">
        <v>17993</v>
      </c>
      <c r="G87" s="10">
        <v>0</v>
      </c>
      <c r="M87" s="9" t="s">
        <v>42</v>
      </c>
      <c r="N87" s="1">
        <v>105</v>
      </c>
      <c r="O87" s="1">
        <v>0</v>
      </c>
      <c r="P87" s="1">
        <v>0</v>
      </c>
      <c r="Q87" s="1">
        <v>0</v>
      </c>
      <c r="R87" s="1">
        <v>20</v>
      </c>
      <c r="S87" s="1">
        <v>0</v>
      </c>
    </row>
    <row r="88" spans="1:19">
      <c r="A88" s="9" t="s">
        <v>236</v>
      </c>
      <c r="B88" s="10">
        <v>171683</v>
      </c>
      <c r="C88" s="10">
        <v>55752</v>
      </c>
      <c r="D88" s="10">
        <v>138373</v>
      </c>
      <c r="E88" s="10">
        <v>0</v>
      </c>
      <c r="F88" s="10">
        <v>0</v>
      </c>
      <c r="G88" s="10">
        <v>0</v>
      </c>
      <c r="M88" s="9" t="s">
        <v>48</v>
      </c>
      <c r="N88" s="1">
        <v>0</v>
      </c>
      <c r="O88" s="1">
        <v>107</v>
      </c>
      <c r="P88" s="1">
        <v>0</v>
      </c>
      <c r="Q88" s="1">
        <v>0</v>
      </c>
      <c r="R88" s="1">
        <v>0</v>
      </c>
      <c r="S88" s="1">
        <v>0</v>
      </c>
    </row>
    <row r="89" spans="1:19">
      <c r="A89" s="9" t="s">
        <v>239</v>
      </c>
      <c r="B89" s="10">
        <v>58228</v>
      </c>
      <c r="C89" s="10">
        <v>0</v>
      </c>
      <c r="D89" s="10">
        <v>0</v>
      </c>
      <c r="E89" s="10">
        <v>0</v>
      </c>
      <c r="F89" s="10">
        <v>0</v>
      </c>
      <c r="G89" s="10">
        <v>0</v>
      </c>
      <c r="M89" s="9" t="s">
        <v>239</v>
      </c>
      <c r="N89" s="1">
        <v>71</v>
      </c>
      <c r="O89" s="1">
        <v>0</v>
      </c>
      <c r="P89" s="1">
        <v>0</v>
      </c>
      <c r="Q89" s="1">
        <v>0</v>
      </c>
      <c r="R89" s="1">
        <v>0</v>
      </c>
      <c r="S89" s="1">
        <v>0</v>
      </c>
    </row>
    <row r="90" spans="1:19">
      <c r="A90" s="9" t="s">
        <v>1</v>
      </c>
      <c r="B90" s="10">
        <v>0</v>
      </c>
      <c r="C90" s="10">
        <v>0</v>
      </c>
      <c r="D90" s="10">
        <v>0</v>
      </c>
      <c r="E90" s="10">
        <v>6075</v>
      </c>
      <c r="F90" s="10">
        <v>61538</v>
      </c>
      <c r="G90" s="10">
        <v>0</v>
      </c>
      <c r="M90" s="9" t="s">
        <v>1</v>
      </c>
      <c r="N90" s="1">
        <v>0</v>
      </c>
      <c r="O90" s="1">
        <v>0</v>
      </c>
      <c r="P90" s="1">
        <v>0</v>
      </c>
      <c r="Q90" s="1">
        <v>14</v>
      </c>
      <c r="R90" s="1">
        <v>640</v>
      </c>
      <c r="S90" s="1">
        <v>0</v>
      </c>
    </row>
    <row r="91" spans="1:19">
      <c r="A91" s="9" t="s">
        <v>74</v>
      </c>
      <c r="B91" s="10">
        <v>273226</v>
      </c>
      <c r="C91" s="10">
        <v>260436</v>
      </c>
      <c r="D91" s="10">
        <v>99870</v>
      </c>
      <c r="E91" s="10">
        <v>108543</v>
      </c>
      <c r="F91" s="10">
        <v>0</v>
      </c>
      <c r="G91" s="10">
        <v>0</v>
      </c>
      <c r="M91" s="9" t="s">
        <v>19</v>
      </c>
      <c r="N91" s="1">
        <v>18</v>
      </c>
      <c r="O91" s="1">
        <v>0</v>
      </c>
      <c r="P91" s="1">
        <v>0</v>
      </c>
      <c r="Q91" s="1">
        <v>0</v>
      </c>
      <c r="R91" s="1">
        <v>0</v>
      </c>
      <c r="S91" s="1">
        <v>0</v>
      </c>
    </row>
    <row r="92" spans="1:19">
      <c r="A92" s="9" t="s">
        <v>36</v>
      </c>
      <c r="B92" s="10">
        <v>7812</v>
      </c>
      <c r="C92" s="10">
        <v>0</v>
      </c>
      <c r="D92" s="10">
        <v>0</v>
      </c>
      <c r="E92" s="10">
        <v>0</v>
      </c>
      <c r="F92" s="10">
        <v>0</v>
      </c>
      <c r="G92" s="10">
        <v>0</v>
      </c>
      <c r="M92" s="9" t="s">
        <v>36</v>
      </c>
      <c r="N92" s="1">
        <v>19</v>
      </c>
      <c r="O92" s="1">
        <v>0</v>
      </c>
      <c r="P92" s="1">
        <v>0</v>
      </c>
      <c r="Q92" s="1">
        <v>0</v>
      </c>
      <c r="R92" s="1">
        <v>0</v>
      </c>
      <c r="S92" s="1">
        <v>0</v>
      </c>
    </row>
    <row r="93" spans="1:19">
      <c r="A93" s="9" t="s">
        <v>237</v>
      </c>
      <c r="B93" s="10">
        <v>53945</v>
      </c>
      <c r="C93" s="10">
        <v>116340</v>
      </c>
      <c r="D93" s="10">
        <v>0</v>
      </c>
      <c r="E93" s="10">
        <v>174908</v>
      </c>
      <c r="F93" s="10">
        <v>60000</v>
      </c>
      <c r="G93" s="10">
        <v>0</v>
      </c>
      <c r="M93" s="9" t="s">
        <v>237</v>
      </c>
      <c r="N93" s="1">
        <v>32</v>
      </c>
      <c r="O93" s="1">
        <v>351</v>
      </c>
      <c r="P93" s="1">
        <v>0</v>
      </c>
      <c r="Q93" s="1">
        <v>826</v>
      </c>
      <c r="R93" s="1">
        <v>176</v>
      </c>
      <c r="S93" s="1">
        <v>0</v>
      </c>
    </row>
    <row r="94" spans="1:19">
      <c r="A94" s="9" t="s">
        <v>0</v>
      </c>
      <c r="B94" s="10">
        <v>365114318</v>
      </c>
      <c r="C94" s="10">
        <v>431306778</v>
      </c>
      <c r="D94" s="10">
        <v>486809276</v>
      </c>
      <c r="E94" s="10">
        <v>445653390</v>
      </c>
      <c r="F94" s="10">
        <v>540975943</v>
      </c>
      <c r="G94" s="10">
        <v>451096735</v>
      </c>
      <c r="M94" s="9" t="s">
        <v>0</v>
      </c>
      <c r="N94" s="1">
        <v>917518</v>
      </c>
      <c r="O94" s="1">
        <v>1032280</v>
      </c>
      <c r="P94" s="1">
        <v>1108489</v>
      </c>
      <c r="Q94" s="1">
        <v>990565</v>
      </c>
      <c r="R94" s="1">
        <v>1076244</v>
      </c>
      <c r="S94" s="1">
        <v>932535</v>
      </c>
    </row>
  </sheetData>
  <mergeCells count="5">
    <mergeCell ref="M4:S4"/>
    <mergeCell ref="A1:S1"/>
    <mergeCell ref="A4:G4"/>
    <mergeCell ref="A3:G3"/>
    <mergeCell ref="M3:S3"/>
  </mergeCells>
  <pageMargins left="0.7" right="0.7" top="0.75" bottom="0.75" header="0.3" footer="0.3"/>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B3956-8001-4166-887D-F63D9373CCAC}">
  <sheetPr>
    <tabColor theme="5" tint="0.79998168889431442"/>
  </sheetPr>
  <dimension ref="A1:K360"/>
  <sheetViews>
    <sheetView workbookViewId="0">
      <selection sqref="A1:K1"/>
    </sheetView>
  </sheetViews>
  <sheetFormatPr baseColWidth="10" defaultColWidth="8.83203125" defaultRowHeight="15"/>
  <cols>
    <col min="1" max="1" width="7.6640625" bestFit="1" customWidth="1"/>
    <col min="2" max="2" width="25.5" bestFit="1" customWidth="1"/>
    <col min="3" max="3" width="17" bestFit="1" customWidth="1"/>
    <col min="4" max="4" width="22.5" bestFit="1" customWidth="1"/>
    <col min="5" max="10" width="13.6640625" bestFit="1" customWidth="1"/>
    <col min="11" max="11" width="33" bestFit="1" customWidth="1"/>
  </cols>
  <sheetData>
    <row r="1" spans="1:11" ht="47">
      <c r="A1" s="109" t="s">
        <v>609</v>
      </c>
      <c r="B1" s="109"/>
      <c r="C1" s="109"/>
      <c r="D1" s="109"/>
      <c r="E1" s="109"/>
      <c r="F1" s="109"/>
      <c r="G1" s="109"/>
      <c r="H1" s="109"/>
      <c r="I1" s="109"/>
      <c r="J1" s="109"/>
      <c r="K1" s="109"/>
    </row>
    <row r="2" spans="1:11" ht="34">
      <c r="A2" s="110" t="s">
        <v>610</v>
      </c>
      <c r="B2" s="110"/>
      <c r="C2" s="110"/>
      <c r="D2" s="110"/>
      <c r="E2" s="110"/>
      <c r="F2" s="110"/>
      <c r="G2" s="110"/>
      <c r="H2" s="110"/>
      <c r="I2" s="110"/>
      <c r="J2" s="110"/>
      <c r="K2" s="110"/>
    </row>
    <row r="4" spans="1:11">
      <c r="B4" t="s">
        <v>111</v>
      </c>
      <c r="D4" s="20"/>
      <c r="E4" s="27">
        <v>2020</v>
      </c>
      <c r="F4" s="27">
        <v>2021</v>
      </c>
      <c r="G4" s="27">
        <v>2022</v>
      </c>
      <c r="H4" s="27">
        <v>2023</v>
      </c>
      <c r="I4" s="27">
        <v>2024</v>
      </c>
      <c r="J4" s="27">
        <v>2025</v>
      </c>
      <c r="K4" s="27" t="s">
        <v>106</v>
      </c>
    </row>
    <row r="5" spans="1:11">
      <c r="B5" t="s">
        <v>110</v>
      </c>
      <c r="D5" s="25" t="s">
        <v>0</v>
      </c>
      <c r="E5" s="24">
        <v>365114318</v>
      </c>
      <c r="F5" s="24">
        <v>431306778</v>
      </c>
      <c r="G5" s="24">
        <v>486809276</v>
      </c>
      <c r="H5" s="24">
        <v>445653390</v>
      </c>
      <c r="I5" s="24">
        <v>540975943</v>
      </c>
      <c r="J5" s="24">
        <v>451096735</v>
      </c>
      <c r="K5" s="21">
        <v>-17</v>
      </c>
    </row>
    <row r="7" spans="1:11">
      <c r="A7" t="s">
        <v>213</v>
      </c>
      <c r="B7" t="s">
        <v>109</v>
      </c>
      <c r="C7" t="s">
        <v>227</v>
      </c>
      <c r="D7" t="s">
        <v>108</v>
      </c>
      <c r="E7" s="4" t="s">
        <v>228</v>
      </c>
      <c r="F7" s="4" t="s">
        <v>229</v>
      </c>
      <c r="G7" s="4" t="s">
        <v>230</v>
      </c>
      <c r="H7" s="4" t="s">
        <v>231</v>
      </c>
      <c r="I7" s="4" t="s">
        <v>232</v>
      </c>
      <c r="J7" s="4" t="s">
        <v>233</v>
      </c>
      <c r="K7" t="s">
        <v>106</v>
      </c>
    </row>
    <row r="8" spans="1:11">
      <c r="A8">
        <v>101</v>
      </c>
      <c r="B8" t="s">
        <v>104</v>
      </c>
      <c r="C8" t="s">
        <v>217</v>
      </c>
      <c r="D8" t="s">
        <v>257</v>
      </c>
      <c r="E8" s="2">
        <v>7670073</v>
      </c>
      <c r="F8" s="2">
        <v>3755671</v>
      </c>
      <c r="G8" s="2">
        <v>6861237</v>
      </c>
      <c r="H8" s="2">
        <v>5567336</v>
      </c>
      <c r="I8" s="2">
        <v>10722524</v>
      </c>
      <c r="J8" s="2">
        <v>110143388</v>
      </c>
      <c r="K8">
        <v>927</v>
      </c>
    </row>
    <row r="9" spans="1:11">
      <c r="A9">
        <v>102</v>
      </c>
      <c r="B9" t="s">
        <v>104</v>
      </c>
      <c r="C9" t="s">
        <v>216</v>
      </c>
      <c r="D9" t="s">
        <v>258</v>
      </c>
      <c r="E9" s="2">
        <v>15605437</v>
      </c>
      <c r="F9" s="2">
        <v>15772999</v>
      </c>
      <c r="G9" s="2">
        <v>14973714</v>
      </c>
      <c r="H9" s="2">
        <v>14976245</v>
      </c>
      <c r="I9" s="2">
        <v>25864897</v>
      </c>
      <c r="J9" s="2">
        <v>47111199</v>
      </c>
      <c r="K9">
        <v>82</v>
      </c>
    </row>
    <row r="10" spans="1:11">
      <c r="A10">
        <v>103</v>
      </c>
      <c r="B10" t="s">
        <v>104</v>
      </c>
      <c r="C10" t="s">
        <v>214</v>
      </c>
      <c r="D10" t="s">
        <v>259</v>
      </c>
      <c r="E10" s="2">
        <v>4065131</v>
      </c>
      <c r="F10" s="2">
        <v>5283345</v>
      </c>
      <c r="G10" s="2">
        <v>7562532</v>
      </c>
      <c r="H10" s="2">
        <v>6426368</v>
      </c>
      <c r="I10" s="2">
        <v>6715832</v>
      </c>
      <c r="J10" s="2">
        <v>28531596</v>
      </c>
      <c r="K10">
        <v>325</v>
      </c>
    </row>
    <row r="11" spans="1:11">
      <c r="A11">
        <v>104</v>
      </c>
      <c r="B11" t="s">
        <v>104</v>
      </c>
      <c r="C11" t="s">
        <v>218</v>
      </c>
      <c r="D11" t="s">
        <v>260</v>
      </c>
      <c r="E11" s="2">
        <v>7209171</v>
      </c>
      <c r="F11" s="2">
        <v>833603</v>
      </c>
      <c r="G11" s="2">
        <v>890760</v>
      </c>
      <c r="H11" s="2">
        <v>966701</v>
      </c>
      <c r="I11" s="2">
        <v>1944678</v>
      </c>
      <c r="J11" s="2">
        <v>24396265</v>
      </c>
      <c r="K11" s="1">
        <v>1155</v>
      </c>
    </row>
    <row r="12" spans="1:11">
      <c r="A12">
        <v>105</v>
      </c>
      <c r="B12" t="s">
        <v>104</v>
      </c>
      <c r="C12" t="s">
        <v>223</v>
      </c>
      <c r="D12" t="s">
        <v>261</v>
      </c>
      <c r="E12" s="2">
        <v>3533108</v>
      </c>
      <c r="F12" s="2">
        <v>8018421</v>
      </c>
      <c r="G12" s="2">
        <v>3547523</v>
      </c>
      <c r="H12" s="2">
        <v>4207791</v>
      </c>
      <c r="I12" s="2">
        <v>4695855</v>
      </c>
      <c r="J12" s="2">
        <v>7146075</v>
      </c>
      <c r="K12">
        <v>52</v>
      </c>
    </row>
    <row r="13" spans="1:11">
      <c r="A13">
        <v>106</v>
      </c>
      <c r="B13" t="s">
        <v>104</v>
      </c>
      <c r="C13" t="s">
        <v>219</v>
      </c>
      <c r="D13" t="s">
        <v>262</v>
      </c>
      <c r="E13" s="2">
        <v>2079259</v>
      </c>
      <c r="F13" s="2">
        <v>1477646</v>
      </c>
      <c r="G13" s="2">
        <v>2741533</v>
      </c>
      <c r="H13" s="2">
        <v>948396</v>
      </c>
      <c r="I13" s="2">
        <v>2389452</v>
      </c>
      <c r="J13" s="2">
        <v>3435614</v>
      </c>
      <c r="K13">
        <v>44</v>
      </c>
    </row>
    <row r="14" spans="1:11">
      <c r="A14">
        <v>107</v>
      </c>
      <c r="B14" t="s">
        <v>104</v>
      </c>
      <c r="C14" t="s">
        <v>215</v>
      </c>
      <c r="D14" t="s">
        <v>263</v>
      </c>
      <c r="E14" s="2">
        <v>1164327</v>
      </c>
      <c r="F14" s="2">
        <v>1952220</v>
      </c>
      <c r="G14" s="2">
        <v>715610</v>
      </c>
      <c r="H14" s="2">
        <v>249878</v>
      </c>
      <c r="I14" s="2">
        <v>256791</v>
      </c>
      <c r="J14" s="2">
        <v>2875415</v>
      </c>
      <c r="K14" s="1">
        <v>1020</v>
      </c>
    </row>
    <row r="15" spans="1:11">
      <c r="A15">
        <v>108</v>
      </c>
      <c r="B15" t="s">
        <v>104</v>
      </c>
      <c r="C15" t="s">
        <v>220</v>
      </c>
      <c r="D15" t="s">
        <v>264</v>
      </c>
      <c r="E15" s="2">
        <v>245298</v>
      </c>
      <c r="F15" s="2">
        <v>161808</v>
      </c>
      <c r="G15" s="2">
        <v>146906</v>
      </c>
      <c r="H15" s="2">
        <v>311529</v>
      </c>
      <c r="I15" s="2">
        <v>491781</v>
      </c>
      <c r="J15" s="2">
        <v>1055244</v>
      </c>
      <c r="K15">
        <v>115</v>
      </c>
    </row>
    <row r="16" spans="1:11">
      <c r="A16">
        <v>109</v>
      </c>
      <c r="B16" t="s">
        <v>104</v>
      </c>
      <c r="C16" t="s">
        <v>221</v>
      </c>
      <c r="D16" t="s">
        <v>265</v>
      </c>
      <c r="E16" s="2">
        <v>0</v>
      </c>
      <c r="F16" s="2">
        <v>20000</v>
      </c>
      <c r="G16" s="2">
        <v>40000</v>
      </c>
      <c r="H16" s="2">
        <v>22559</v>
      </c>
      <c r="I16" s="2">
        <v>0</v>
      </c>
      <c r="J16" s="2">
        <v>266682</v>
      </c>
    </row>
    <row r="17" spans="1:11">
      <c r="A17">
        <v>110</v>
      </c>
      <c r="B17" t="s">
        <v>104</v>
      </c>
      <c r="C17" t="s">
        <v>226</v>
      </c>
      <c r="D17" t="s">
        <v>266</v>
      </c>
      <c r="E17" s="2">
        <v>0</v>
      </c>
      <c r="F17" s="2">
        <v>0</v>
      </c>
      <c r="G17" s="2">
        <v>0</v>
      </c>
      <c r="H17" s="2">
        <v>25000</v>
      </c>
      <c r="I17" s="2">
        <v>17276</v>
      </c>
      <c r="J17" s="2">
        <v>78959</v>
      </c>
      <c r="K17">
        <v>357</v>
      </c>
    </row>
    <row r="18" spans="1:11">
      <c r="A18">
        <v>111</v>
      </c>
      <c r="B18" t="s">
        <v>104</v>
      </c>
      <c r="C18" t="s">
        <v>224</v>
      </c>
      <c r="D18" t="s">
        <v>267</v>
      </c>
      <c r="E18" s="2">
        <v>6026</v>
      </c>
      <c r="F18" s="2">
        <v>0</v>
      </c>
      <c r="G18" s="2">
        <v>0</v>
      </c>
      <c r="H18" s="2">
        <v>45119</v>
      </c>
      <c r="I18" s="2">
        <v>0</v>
      </c>
      <c r="J18" s="2">
        <v>0</v>
      </c>
    </row>
    <row r="19" spans="1:11">
      <c r="A19">
        <v>112</v>
      </c>
      <c r="B19" t="s">
        <v>104</v>
      </c>
      <c r="C19" t="s">
        <v>225</v>
      </c>
      <c r="D19" t="s">
        <v>268</v>
      </c>
      <c r="E19" s="2">
        <v>29576</v>
      </c>
      <c r="F19" s="2">
        <v>0</v>
      </c>
      <c r="G19" s="2">
        <v>21523</v>
      </c>
      <c r="H19" s="2">
        <v>0</v>
      </c>
      <c r="I19" s="2">
        <v>0</v>
      </c>
      <c r="J19" s="2">
        <v>0</v>
      </c>
    </row>
    <row r="20" spans="1:11">
      <c r="A20">
        <v>201</v>
      </c>
      <c r="B20" t="s">
        <v>105</v>
      </c>
      <c r="C20" t="s">
        <v>217</v>
      </c>
      <c r="D20" t="s">
        <v>269</v>
      </c>
      <c r="E20" s="2">
        <v>79631395</v>
      </c>
      <c r="F20" s="2">
        <v>95139487</v>
      </c>
      <c r="G20" s="2">
        <v>107615693</v>
      </c>
      <c r="H20" s="2">
        <v>131495332</v>
      </c>
      <c r="I20" s="2">
        <v>198189726</v>
      </c>
      <c r="J20" s="2">
        <v>63757672</v>
      </c>
      <c r="K20">
        <v>-68</v>
      </c>
    </row>
    <row r="21" spans="1:11">
      <c r="A21">
        <v>202</v>
      </c>
      <c r="B21" t="s">
        <v>105</v>
      </c>
      <c r="C21" t="s">
        <v>216</v>
      </c>
      <c r="D21" t="s">
        <v>270</v>
      </c>
      <c r="E21" s="2">
        <v>22436651</v>
      </c>
      <c r="F21" s="2">
        <v>46861965</v>
      </c>
      <c r="G21" s="2">
        <v>42792519</v>
      </c>
      <c r="H21" s="2">
        <v>44222938</v>
      </c>
      <c r="I21" s="2">
        <v>59495792</v>
      </c>
      <c r="J21" s="2">
        <v>17482386</v>
      </c>
      <c r="K21">
        <v>-71</v>
      </c>
    </row>
    <row r="22" spans="1:11">
      <c r="A22">
        <v>203</v>
      </c>
      <c r="B22" t="s">
        <v>105</v>
      </c>
      <c r="C22" t="s">
        <v>214</v>
      </c>
      <c r="D22" t="s">
        <v>271</v>
      </c>
      <c r="E22" s="2">
        <v>38052575</v>
      </c>
      <c r="F22" s="2">
        <v>43819728</v>
      </c>
      <c r="G22" s="2">
        <v>64304110</v>
      </c>
      <c r="H22" s="2">
        <v>46609420</v>
      </c>
      <c r="I22" s="2">
        <v>42087929</v>
      </c>
      <c r="J22" s="2">
        <v>16492095</v>
      </c>
      <c r="K22">
        <v>-61</v>
      </c>
    </row>
    <row r="23" spans="1:11">
      <c r="A23">
        <v>204</v>
      </c>
      <c r="B23" t="s">
        <v>105</v>
      </c>
      <c r="C23" t="s">
        <v>218</v>
      </c>
      <c r="D23" t="s">
        <v>272</v>
      </c>
      <c r="E23" s="2">
        <v>41893901</v>
      </c>
      <c r="F23" s="2">
        <v>39499110</v>
      </c>
      <c r="G23" s="2">
        <v>40219155</v>
      </c>
      <c r="H23" s="2">
        <v>40438025</v>
      </c>
      <c r="I23" s="2">
        <v>50205669</v>
      </c>
      <c r="J23" s="2">
        <v>13322854</v>
      </c>
      <c r="K23">
        <v>-73</v>
      </c>
    </row>
    <row r="24" spans="1:11">
      <c r="A24">
        <v>205</v>
      </c>
      <c r="B24" t="s">
        <v>105</v>
      </c>
      <c r="C24" t="s">
        <v>223</v>
      </c>
      <c r="D24" t="s">
        <v>273</v>
      </c>
      <c r="E24" s="2">
        <v>10522467</v>
      </c>
      <c r="F24" s="2">
        <v>13777315</v>
      </c>
      <c r="G24" s="2">
        <v>16464065</v>
      </c>
      <c r="H24" s="2">
        <v>6790002</v>
      </c>
      <c r="I24" s="2">
        <v>8248753</v>
      </c>
      <c r="J24" s="2">
        <v>2209457</v>
      </c>
      <c r="K24">
        <v>-73</v>
      </c>
    </row>
    <row r="25" spans="1:11">
      <c r="A25">
        <v>206</v>
      </c>
      <c r="B25" t="s">
        <v>105</v>
      </c>
      <c r="C25" t="s">
        <v>220</v>
      </c>
      <c r="D25" t="s">
        <v>274</v>
      </c>
      <c r="E25" s="2">
        <v>8617981</v>
      </c>
      <c r="F25" s="2">
        <v>13642080</v>
      </c>
      <c r="G25" s="2">
        <v>9625682</v>
      </c>
      <c r="H25" s="2">
        <v>7216278</v>
      </c>
      <c r="I25" s="2">
        <v>6501118</v>
      </c>
      <c r="J25" s="2">
        <v>2023673</v>
      </c>
      <c r="K25">
        <v>-69</v>
      </c>
    </row>
    <row r="26" spans="1:11">
      <c r="A26">
        <v>207</v>
      </c>
      <c r="B26" t="s">
        <v>105</v>
      </c>
      <c r="C26" t="s">
        <v>215</v>
      </c>
      <c r="D26" t="s">
        <v>275</v>
      </c>
      <c r="E26" s="2">
        <v>5327025</v>
      </c>
      <c r="F26" s="2">
        <v>10148413</v>
      </c>
      <c r="G26" s="2">
        <v>8431993</v>
      </c>
      <c r="H26" s="2">
        <v>8549835</v>
      </c>
      <c r="I26" s="2">
        <v>8056955</v>
      </c>
      <c r="J26" s="2">
        <v>1930856</v>
      </c>
      <c r="K26">
        <v>-76</v>
      </c>
    </row>
    <row r="27" spans="1:11">
      <c r="A27">
        <v>208</v>
      </c>
      <c r="B27" t="s">
        <v>105</v>
      </c>
      <c r="C27" t="s">
        <v>219</v>
      </c>
      <c r="D27" t="s">
        <v>276</v>
      </c>
      <c r="E27" s="2">
        <v>364725</v>
      </c>
      <c r="F27" s="2">
        <v>1516695</v>
      </c>
      <c r="G27" s="2">
        <v>2253441</v>
      </c>
      <c r="H27" s="2">
        <v>386850</v>
      </c>
      <c r="I27" s="2">
        <v>993247</v>
      </c>
      <c r="J27" s="2">
        <v>344224</v>
      </c>
      <c r="K27">
        <v>-65</v>
      </c>
    </row>
    <row r="28" spans="1:11">
      <c r="A28">
        <v>209</v>
      </c>
      <c r="B28" t="s">
        <v>105</v>
      </c>
      <c r="C28" t="s">
        <v>221</v>
      </c>
      <c r="D28" t="s">
        <v>277</v>
      </c>
      <c r="E28" s="2">
        <v>60564</v>
      </c>
      <c r="F28" s="2">
        <v>173751</v>
      </c>
      <c r="G28" s="2">
        <v>338774</v>
      </c>
      <c r="H28" s="2">
        <v>480011</v>
      </c>
      <c r="I28" s="2">
        <v>328457</v>
      </c>
      <c r="J28" s="2">
        <v>183210</v>
      </c>
      <c r="K28">
        <v>-44</v>
      </c>
    </row>
    <row r="29" spans="1:11">
      <c r="A29">
        <v>210</v>
      </c>
      <c r="B29" t="s">
        <v>105</v>
      </c>
      <c r="C29" t="s">
        <v>226</v>
      </c>
      <c r="D29" t="s">
        <v>278</v>
      </c>
      <c r="E29" s="2">
        <v>80723</v>
      </c>
      <c r="F29" s="2">
        <v>200214</v>
      </c>
      <c r="G29" s="2">
        <v>339795</v>
      </c>
      <c r="H29" s="2">
        <v>108734</v>
      </c>
      <c r="I29" s="2">
        <v>118832</v>
      </c>
      <c r="J29" s="2">
        <v>43366</v>
      </c>
      <c r="K29">
        <v>-64</v>
      </c>
    </row>
    <row r="30" spans="1:11">
      <c r="A30">
        <v>211</v>
      </c>
      <c r="B30" t="s">
        <v>105</v>
      </c>
      <c r="C30" t="s">
        <v>224</v>
      </c>
      <c r="D30" t="s">
        <v>279</v>
      </c>
      <c r="E30" s="2">
        <v>120296</v>
      </c>
      <c r="F30" s="2">
        <v>356920</v>
      </c>
      <c r="G30" s="2">
        <v>140196</v>
      </c>
      <c r="H30" s="2">
        <v>48497</v>
      </c>
      <c r="I30" s="2">
        <v>17000</v>
      </c>
      <c r="J30" s="2">
        <v>16536</v>
      </c>
      <c r="K30">
        <v>-3</v>
      </c>
    </row>
    <row r="31" spans="1:11">
      <c r="A31">
        <v>212</v>
      </c>
      <c r="B31" t="s">
        <v>105</v>
      </c>
      <c r="C31" t="s">
        <v>225</v>
      </c>
      <c r="D31" t="s">
        <v>280</v>
      </c>
      <c r="E31" s="2">
        <v>335256</v>
      </c>
      <c r="F31" s="2">
        <v>180905</v>
      </c>
      <c r="G31" s="2">
        <v>231326</v>
      </c>
      <c r="H31" s="2">
        <v>35124</v>
      </c>
      <c r="I31" s="2">
        <v>18000</v>
      </c>
      <c r="J31" s="2">
        <v>9230</v>
      </c>
      <c r="K31">
        <v>-49</v>
      </c>
    </row>
    <row r="32" spans="1:11">
      <c r="A32">
        <v>213</v>
      </c>
      <c r="B32" t="s">
        <v>105</v>
      </c>
      <c r="C32" t="s">
        <v>254</v>
      </c>
      <c r="D32" t="s">
        <v>281</v>
      </c>
      <c r="E32" s="2">
        <v>0</v>
      </c>
      <c r="F32" s="2">
        <v>475028</v>
      </c>
      <c r="G32" s="2">
        <v>100433</v>
      </c>
      <c r="H32" s="2">
        <v>23957</v>
      </c>
      <c r="I32" s="2">
        <v>166122</v>
      </c>
      <c r="J32" s="2">
        <v>0</v>
      </c>
    </row>
    <row r="33" spans="1:11">
      <c r="A33">
        <v>301</v>
      </c>
      <c r="B33" t="s">
        <v>103</v>
      </c>
      <c r="C33" t="s">
        <v>214</v>
      </c>
      <c r="D33" t="s">
        <v>282</v>
      </c>
      <c r="E33" s="2">
        <v>12120046</v>
      </c>
      <c r="F33" s="2">
        <v>18019818</v>
      </c>
      <c r="G33" s="2">
        <v>15067325</v>
      </c>
      <c r="H33" s="2">
        <v>11618179</v>
      </c>
      <c r="I33" s="2">
        <v>16985166</v>
      </c>
      <c r="J33" s="2">
        <v>16855988</v>
      </c>
      <c r="K33">
        <v>-1</v>
      </c>
    </row>
    <row r="34" spans="1:11">
      <c r="A34">
        <v>302</v>
      </c>
      <c r="B34" t="s">
        <v>103</v>
      </c>
      <c r="C34" t="s">
        <v>220</v>
      </c>
      <c r="D34" t="s">
        <v>283</v>
      </c>
      <c r="E34" s="2">
        <v>17465070</v>
      </c>
      <c r="F34" s="2">
        <v>21416551</v>
      </c>
      <c r="G34" s="2">
        <v>23626491</v>
      </c>
      <c r="H34" s="2">
        <v>22724471</v>
      </c>
      <c r="I34" s="2">
        <v>19034400</v>
      </c>
      <c r="J34" s="2">
        <v>15822819</v>
      </c>
      <c r="K34">
        <v>-17</v>
      </c>
    </row>
    <row r="35" spans="1:11">
      <c r="A35">
        <v>303</v>
      </c>
      <c r="B35" t="s">
        <v>103</v>
      </c>
      <c r="C35" t="s">
        <v>216</v>
      </c>
      <c r="D35" t="s">
        <v>284</v>
      </c>
      <c r="E35" s="2">
        <v>3257493</v>
      </c>
      <c r="F35" s="2">
        <v>4229281</v>
      </c>
      <c r="G35" s="2">
        <v>5239831</v>
      </c>
      <c r="H35" s="2">
        <v>3017054</v>
      </c>
      <c r="I35" s="2">
        <v>4861337</v>
      </c>
      <c r="J35" s="2">
        <v>5606680</v>
      </c>
      <c r="K35">
        <v>15</v>
      </c>
    </row>
    <row r="36" spans="1:11">
      <c r="A36">
        <v>304</v>
      </c>
      <c r="B36" t="s">
        <v>103</v>
      </c>
      <c r="C36" t="s">
        <v>217</v>
      </c>
      <c r="D36" t="s">
        <v>285</v>
      </c>
      <c r="E36" s="2">
        <v>1096299</v>
      </c>
      <c r="F36" s="2">
        <v>2307918</v>
      </c>
      <c r="G36" s="2">
        <v>2028169</v>
      </c>
      <c r="H36" s="2">
        <v>1068721</v>
      </c>
      <c r="I36" s="2">
        <v>1948264</v>
      </c>
      <c r="J36" s="2">
        <v>4166927</v>
      </c>
      <c r="K36">
        <v>114</v>
      </c>
    </row>
    <row r="37" spans="1:11">
      <c r="A37">
        <v>305</v>
      </c>
      <c r="B37" t="s">
        <v>103</v>
      </c>
      <c r="C37" t="s">
        <v>225</v>
      </c>
      <c r="D37" t="s">
        <v>286</v>
      </c>
      <c r="E37" s="2">
        <v>5532295</v>
      </c>
      <c r="F37" s="2">
        <v>6672056</v>
      </c>
      <c r="G37" s="2">
        <v>8935521</v>
      </c>
      <c r="H37" s="2">
        <v>9384227</v>
      </c>
      <c r="I37" s="2">
        <v>6259449</v>
      </c>
      <c r="J37" s="2">
        <v>4022780</v>
      </c>
      <c r="K37">
        <v>-36</v>
      </c>
    </row>
    <row r="38" spans="1:11">
      <c r="A38">
        <v>306</v>
      </c>
      <c r="B38" t="s">
        <v>103</v>
      </c>
      <c r="C38" t="s">
        <v>218</v>
      </c>
      <c r="D38" t="s">
        <v>287</v>
      </c>
      <c r="E38" s="2">
        <v>2840038</v>
      </c>
      <c r="F38" s="2">
        <v>3029834</v>
      </c>
      <c r="G38" s="2">
        <v>2617174</v>
      </c>
      <c r="H38" s="2">
        <v>2086941</v>
      </c>
      <c r="I38" s="2">
        <v>2062099</v>
      </c>
      <c r="J38" s="2">
        <v>2729154</v>
      </c>
      <c r="K38">
        <v>32</v>
      </c>
    </row>
    <row r="39" spans="1:11">
      <c r="A39">
        <v>307</v>
      </c>
      <c r="B39" t="s">
        <v>103</v>
      </c>
      <c r="C39" t="s">
        <v>223</v>
      </c>
      <c r="D39" t="s">
        <v>288</v>
      </c>
      <c r="E39" s="2">
        <v>1645948</v>
      </c>
      <c r="F39" s="2">
        <v>1750898</v>
      </c>
      <c r="G39" s="2">
        <v>2455466</v>
      </c>
      <c r="H39" s="2">
        <v>2351261</v>
      </c>
      <c r="I39" s="2">
        <v>2831357</v>
      </c>
      <c r="J39" s="2">
        <v>1625550</v>
      </c>
      <c r="K39">
        <v>-43</v>
      </c>
    </row>
    <row r="40" spans="1:11">
      <c r="A40">
        <v>308</v>
      </c>
      <c r="B40" t="s">
        <v>103</v>
      </c>
      <c r="C40" t="s">
        <v>215</v>
      </c>
      <c r="D40" t="s">
        <v>289</v>
      </c>
      <c r="E40" s="2">
        <v>658313</v>
      </c>
      <c r="F40" s="2">
        <v>911212</v>
      </c>
      <c r="G40" s="2">
        <v>984210</v>
      </c>
      <c r="H40" s="2">
        <v>430229</v>
      </c>
      <c r="I40" s="2">
        <v>413611</v>
      </c>
      <c r="J40" s="2">
        <v>472186</v>
      </c>
      <c r="K40">
        <v>14</v>
      </c>
    </row>
    <row r="41" spans="1:11">
      <c r="A41">
        <v>309</v>
      </c>
      <c r="B41" t="s">
        <v>103</v>
      </c>
      <c r="C41" t="s">
        <v>224</v>
      </c>
      <c r="D41" t="s">
        <v>290</v>
      </c>
      <c r="E41" s="2">
        <v>286631</v>
      </c>
      <c r="F41" s="2">
        <v>232575</v>
      </c>
      <c r="G41" s="2">
        <v>271519</v>
      </c>
      <c r="H41" s="2">
        <v>217311</v>
      </c>
      <c r="I41" s="2">
        <v>219925</v>
      </c>
      <c r="J41" s="2">
        <v>42452</v>
      </c>
      <c r="K41">
        <v>-81</v>
      </c>
    </row>
    <row r="42" spans="1:11">
      <c r="A42">
        <v>310</v>
      </c>
      <c r="B42" t="s">
        <v>103</v>
      </c>
      <c r="C42" t="s">
        <v>226</v>
      </c>
      <c r="D42" t="s">
        <v>291</v>
      </c>
      <c r="E42" s="2">
        <v>31395</v>
      </c>
      <c r="F42" s="2">
        <v>9973</v>
      </c>
      <c r="G42" s="2">
        <v>0</v>
      </c>
      <c r="H42" s="2">
        <v>3156</v>
      </c>
      <c r="I42" s="2">
        <v>16031</v>
      </c>
      <c r="J42" s="2">
        <v>18966</v>
      </c>
      <c r="K42">
        <v>18</v>
      </c>
    </row>
    <row r="43" spans="1:11">
      <c r="A43">
        <v>401</v>
      </c>
      <c r="B43" t="s">
        <v>100</v>
      </c>
      <c r="C43" t="s">
        <v>216</v>
      </c>
      <c r="D43" t="s">
        <v>292</v>
      </c>
      <c r="E43" s="2">
        <v>7294254</v>
      </c>
      <c r="F43" s="2">
        <v>5059289</v>
      </c>
      <c r="G43" s="2">
        <v>5221073</v>
      </c>
      <c r="H43" s="2">
        <v>7288138</v>
      </c>
      <c r="I43" s="2">
        <v>6949698</v>
      </c>
      <c r="J43" s="2">
        <v>7045078</v>
      </c>
      <c r="K43">
        <v>1</v>
      </c>
    </row>
    <row r="44" spans="1:11">
      <c r="A44">
        <v>402</v>
      </c>
      <c r="B44" t="s">
        <v>100</v>
      </c>
      <c r="C44" t="s">
        <v>217</v>
      </c>
      <c r="D44" t="s">
        <v>293</v>
      </c>
      <c r="E44" s="2">
        <v>7953448</v>
      </c>
      <c r="F44" s="2">
        <v>5066263</v>
      </c>
      <c r="G44" s="2">
        <v>7780441</v>
      </c>
      <c r="H44" s="2">
        <v>5868282</v>
      </c>
      <c r="I44" s="2">
        <v>3098071</v>
      </c>
      <c r="J44" s="2">
        <v>4162361</v>
      </c>
      <c r="K44">
        <v>34</v>
      </c>
    </row>
    <row r="45" spans="1:11">
      <c r="A45">
        <v>403</v>
      </c>
      <c r="B45" t="s">
        <v>100</v>
      </c>
      <c r="C45" t="s">
        <v>220</v>
      </c>
      <c r="D45" t="s">
        <v>294</v>
      </c>
      <c r="E45" s="2">
        <v>870357</v>
      </c>
      <c r="F45" s="2">
        <v>597171</v>
      </c>
      <c r="G45" s="2">
        <v>437484</v>
      </c>
      <c r="H45" s="2">
        <v>455560</v>
      </c>
      <c r="I45" s="2">
        <v>483642</v>
      </c>
      <c r="J45" s="2">
        <v>1128095</v>
      </c>
      <c r="K45">
        <v>133</v>
      </c>
    </row>
    <row r="46" spans="1:11">
      <c r="A46">
        <v>404</v>
      </c>
      <c r="B46" t="s">
        <v>100</v>
      </c>
      <c r="C46" t="s">
        <v>214</v>
      </c>
      <c r="D46" t="s">
        <v>295</v>
      </c>
      <c r="E46" s="2">
        <v>598210</v>
      </c>
      <c r="F46" s="2">
        <v>374750</v>
      </c>
      <c r="G46" s="2">
        <v>1367173</v>
      </c>
      <c r="H46" s="2">
        <v>1522920</v>
      </c>
      <c r="I46" s="2">
        <v>733570</v>
      </c>
      <c r="J46" s="2">
        <v>880838</v>
      </c>
      <c r="K46">
        <v>20</v>
      </c>
    </row>
    <row r="47" spans="1:11">
      <c r="A47">
        <v>405</v>
      </c>
      <c r="B47" t="s">
        <v>100</v>
      </c>
      <c r="C47" t="s">
        <v>215</v>
      </c>
      <c r="D47" t="s">
        <v>296</v>
      </c>
      <c r="E47" s="2">
        <v>1346913</v>
      </c>
      <c r="F47" s="2">
        <v>693828</v>
      </c>
      <c r="G47" s="2">
        <v>716262</v>
      </c>
      <c r="H47" s="2">
        <v>876754</v>
      </c>
      <c r="I47" s="2">
        <v>788022</v>
      </c>
      <c r="J47" s="2">
        <v>482281</v>
      </c>
      <c r="K47">
        <v>-39</v>
      </c>
    </row>
    <row r="48" spans="1:11">
      <c r="A48">
        <v>406</v>
      </c>
      <c r="B48" t="s">
        <v>100</v>
      </c>
      <c r="C48" t="s">
        <v>223</v>
      </c>
      <c r="D48" t="s">
        <v>297</v>
      </c>
      <c r="E48" s="2">
        <v>141691</v>
      </c>
      <c r="F48" s="2">
        <v>286767</v>
      </c>
      <c r="G48" s="2">
        <v>393381</v>
      </c>
      <c r="H48" s="2">
        <v>166293</v>
      </c>
      <c r="I48" s="2">
        <v>466425</v>
      </c>
      <c r="J48" s="2">
        <v>145890</v>
      </c>
      <c r="K48">
        <v>-69</v>
      </c>
    </row>
    <row r="49" spans="1:11">
      <c r="A49">
        <v>407</v>
      </c>
      <c r="B49" t="s">
        <v>100</v>
      </c>
      <c r="C49" t="s">
        <v>254</v>
      </c>
      <c r="D49" t="s">
        <v>298</v>
      </c>
      <c r="E49" s="2">
        <v>232500</v>
      </c>
      <c r="F49" s="2">
        <v>232100</v>
      </c>
      <c r="G49" s="2">
        <v>345923</v>
      </c>
      <c r="H49" s="2">
        <v>254168</v>
      </c>
      <c r="I49" s="2">
        <v>262334</v>
      </c>
      <c r="J49" s="2">
        <v>126609</v>
      </c>
      <c r="K49">
        <v>-52</v>
      </c>
    </row>
    <row r="50" spans="1:11">
      <c r="A50">
        <v>408</v>
      </c>
      <c r="B50" t="s">
        <v>100</v>
      </c>
      <c r="C50" t="s">
        <v>218</v>
      </c>
      <c r="D50" t="s">
        <v>299</v>
      </c>
      <c r="E50" s="2">
        <v>79040</v>
      </c>
      <c r="F50" s="2">
        <v>40452</v>
      </c>
      <c r="G50" s="2">
        <v>0</v>
      </c>
      <c r="H50" s="2">
        <v>293413</v>
      </c>
      <c r="I50" s="2">
        <v>48624</v>
      </c>
      <c r="J50" s="2">
        <v>59200</v>
      </c>
      <c r="K50">
        <v>22</v>
      </c>
    </row>
    <row r="51" spans="1:11">
      <c r="A51">
        <v>409</v>
      </c>
      <c r="B51" t="s">
        <v>100</v>
      </c>
      <c r="C51" t="s">
        <v>219</v>
      </c>
      <c r="D51" t="s">
        <v>300</v>
      </c>
      <c r="E51" s="2">
        <v>0</v>
      </c>
      <c r="F51" s="2">
        <v>49612</v>
      </c>
      <c r="G51" s="2">
        <v>0</v>
      </c>
      <c r="H51" s="2">
        <v>17336</v>
      </c>
      <c r="I51" s="2">
        <v>7180</v>
      </c>
      <c r="J51" s="2">
        <v>0</v>
      </c>
    </row>
    <row r="52" spans="1:11">
      <c r="A52">
        <v>501</v>
      </c>
      <c r="B52" t="s">
        <v>234</v>
      </c>
      <c r="C52" t="s">
        <v>217</v>
      </c>
      <c r="D52" t="s">
        <v>301</v>
      </c>
      <c r="E52" s="2">
        <v>4597654</v>
      </c>
      <c r="F52" s="2">
        <v>9296655</v>
      </c>
      <c r="G52" s="2">
        <v>17305013</v>
      </c>
      <c r="H52" s="2">
        <v>12074177</v>
      </c>
      <c r="I52" s="2">
        <v>4273394</v>
      </c>
      <c r="J52" s="2">
        <v>7022332</v>
      </c>
      <c r="K52">
        <v>64</v>
      </c>
    </row>
    <row r="53" spans="1:11">
      <c r="A53">
        <v>502</v>
      </c>
      <c r="B53" t="s">
        <v>234</v>
      </c>
      <c r="C53" t="s">
        <v>219</v>
      </c>
      <c r="D53" t="s">
        <v>302</v>
      </c>
      <c r="E53" s="2">
        <v>1644822</v>
      </c>
      <c r="F53" s="2">
        <v>1755316</v>
      </c>
      <c r="G53" s="2">
        <v>4795277</v>
      </c>
      <c r="H53" s="2">
        <v>1806786</v>
      </c>
      <c r="I53" s="2">
        <v>2182911</v>
      </c>
      <c r="J53" s="2">
        <v>2968257</v>
      </c>
      <c r="K53">
        <v>36</v>
      </c>
    </row>
    <row r="54" spans="1:11">
      <c r="A54">
        <v>503</v>
      </c>
      <c r="B54" t="s">
        <v>234</v>
      </c>
      <c r="C54" t="s">
        <v>223</v>
      </c>
      <c r="D54" t="s">
        <v>303</v>
      </c>
      <c r="E54" s="2">
        <v>531924</v>
      </c>
      <c r="F54" s="2">
        <v>725695</v>
      </c>
      <c r="G54" s="2">
        <v>574388</v>
      </c>
      <c r="H54" s="2">
        <v>571559</v>
      </c>
      <c r="I54" s="2">
        <v>611504</v>
      </c>
      <c r="J54" s="2">
        <v>599857</v>
      </c>
      <c r="K54">
        <v>-2</v>
      </c>
    </row>
    <row r="55" spans="1:11">
      <c r="A55">
        <v>504</v>
      </c>
      <c r="B55" t="s">
        <v>234</v>
      </c>
      <c r="C55" t="s">
        <v>214</v>
      </c>
      <c r="D55" t="s">
        <v>304</v>
      </c>
      <c r="E55" s="2">
        <v>25000</v>
      </c>
      <c r="F55" s="2">
        <v>0</v>
      </c>
      <c r="G55" s="2">
        <v>400791</v>
      </c>
      <c r="H55" s="2">
        <v>54497</v>
      </c>
      <c r="I55" s="2">
        <v>100827</v>
      </c>
      <c r="J55" s="2">
        <v>351543</v>
      </c>
      <c r="K55">
        <v>249</v>
      </c>
    </row>
    <row r="56" spans="1:11">
      <c r="A56">
        <v>505</v>
      </c>
      <c r="B56" t="s">
        <v>234</v>
      </c>
      <c r="C56" t="s">
        <v>254</v>
      </c>
      <c r="D56" t="s">
        <v>305</v>
      </c>
      <c r="E56" s="2">
        <v>0</v>
      </c>
      <c r="F56" s="2">
        <v>97229</v>
      </c>
      <c r="G56" s="2">
        <v>97820</v>
      </c>
      <c r="H56" s="2">
        <v>0</v>
      </c>
      <c r="I56" s="2">
        <v>890689</v>
      </c>
      <c r="J56" s="2">
        <v>135000</v>
      </c>
      <c r="K56">
        <v>-85</v>
      </c>
    </row>
    <row r="57" spans="1:11">
      <c r="A57">
        <v>506</v>
      </c>
      <c r="B57" t="s">
        <v>234</v>
      </c>
      <c r="C57" t="s">
        <v>220</v>
      </c>
      <c r="D57" t="s">
        <v>306</v>
      </c>
      <c r="E57" s="2">
        <v>512626</v>
      </c>
      <c r="F57" s="2">
        <v>770600</v>
      </c>
      <c r="G57" s="2">
        <v>240120</v>
      </c>
      <c r="H57" s="2">
        <v>65009</v>
      </c>
      <c r="I57" s="2">
        <v>98835</v>
      </c>
      <c r="J57" s="2">
        <v>82415</v>
      </c>
      <c r="K57">
        <v>-17</v>
      </c>
    </row>
    <row r="58" spans="1:11">
      <c r="A58">
        <v>507</v>
      </c>
      <c r="B58" t="s">
        <v>234</v>
      </c>
      <c r="C58" t="s">
        <v>216</v>
      </c>
      <c r="D58" t="s">
        <v>307</v>
      </c>
      <c r="E58" s="2">
        <v>152269</v>
      </c>
      <c r="F58" s="2">
        <v>63875</v>
      </c>
      <c r="G58" s="2">
        <v>184686</v>
      </c>
      <c r="H58" s="2">
        <v>188331</v>
      </c>
      <c r="I58" s="2">
        <v>0</v>
      </c>
      <c r="J58" s="2">
        <v>30058</v>
      </c>
    </row>
    <row r="59" spans="1:11">
      <c r="A59">
        <v>508</v>
      </c>
      <c r="B59" t="s">
        <v>234</v>
      </c>
      <c r="C59" t="s">
        <v>215</v>
      </c>
      <c r="D59" t="s">
        <v>308</v>
      </c>
      <c r="E59" s="2">
        <v>81277</v>
      </c>
      <c r="F59" s="2">
        <v>39862</v>
      </c>
      <c r="G59" s="2">
        <v>39401</v>
      </c>
      <c r="H59" s="2">
        <v>0</v>
      </c>
      <c r="I59" s="2">
        <v>0</v>
      </c>
      <c r="J59" s="2">
        <v>24638</v>
      </c>
    </row>
    <row r="60" spans="1:11">
      <c r="A60">
        <v>509</v>
      </c>
      <c r="B60" t="s">
        <v>234</v>
      </c>
      <c r="C60" t="s">
        <v>218</v>
      </c>
      <c r="D60" t="s">
        <v>309</v>
      </c>
      <c r="E60" s="2">
        <v>0</v>
      </c>
      <c r="F60" s="2">
        <v>0</v>
      </c>
      <c r="G60" s="2">
        <v>44238</v>
      </c>
      <c r="H60" s="2">
        <v>0</v>
      </c>
      <c r="I60" s="2">
        <v>0</v>
      </c>
      <c r="J60" s="2">
        <v>0</v>
      </c>
    </row>
    <row r="61" spans="1:11">
      <c r="A61">
        <v>510</v>
      </c>
      <c r="B61" t="s">
        <v>234</v>
      </c>
      <c r="C61" t="s">
        <v>226</v>
      </c>
      <c r="D61" t="s">
        <v>310</v>
      </c>
      <c r="E61" s="2">
        <v>0</v>
      </c>
      <c r="F61" s="2">
        <v>0</v>
      </c>
      <c r="G61" s="2">
        <v>0</v>
      </c>
      <c r="H61" s="2">
        <v>3847</v>
      </c>
      <c r="I61" s="2">
        <v>3800</v>
      </c>
      <c r="J61" s="2">
        <v>0</v>
      </c>
    </row>
    <row r="62" spans="1:11">
      <c r="A62">
        <v>601</v>
      </c>
      <c r="B62" t="s">
        <v>94</v>
      </c>
      <c r="C62" t="s">
        <v>217</v>
      </c>
      <c r="D62" t="s">
        <v>311</v>
      </c>
      <c r="E62" s="2">
        <v>2210976</v>
      </c>
      <c r="F62" s="2">
        <v>2259316</v>
      </c>
      <c r="G62" s="2">
        <v>5551221</v>
      </c>
      <c r="H62" s="2">
        <v>5388711</v>
      </c>
      <c r="I62" s="2">
        <v>6225702</v>
      </c>
      <c r="J62" s="2">
        <v>5505564</v>
      </c>
      <c r="K62">
        <v>-12</v>
      </c>
    </row>
    <row r="63" spans="1:11">
      <c r="A63">
        <v>602</v>
      </c>
      <c r="B63" t="s">
        <v>94</v>
      </c>
      <c r="C63" t="s">
        <v>216</v>
      </c>
      <c r="D63" t="s">
        <v>312</v>
      </c>
      <c r="E63" s="2">
        <v>1278141</v>
      </c>
      <c r="F63" s="2">
        <v>97052</v>
      </c>
      <c r="G63" s="2">
        <v>102340</v>
      </c>
      <c r="H63" s="2">
        <v>175212</v>
      </c>
      <c r="I63" s="2">
        <v>879384</v>
      </c>
      <c r="J63" s="2">
        <v>2515108</v>
      </c>
      <c r="K63">
        <v>186</v>
      </c>
    </row>
    <row r="64" spans="1:11">
      <c r="A64">
        <v>603</v>
      </c>
      <c r="B64" t="s">
        <v>94</v>
      </c>
      <c r="C64" t="s">
        <v>219</v>
      </c>
      <c r="D64" t="s">
        <v>313</v>
      </c>
      <c r="E64" s="2">
        <v>300782</v>
      </c>
      <c r="F64" s="2">
        <v>287546</v>
      </c>
      <c r="G64" s="2">
        <v>785649</v>
      </c>
      <c r="H64" s="2">
        <v>533366</v>
      </c>
      <c r="I64" s="2">
        <v>249994</v>
      </c>
      <c r="J64" s="2">
        <v>489607</v>
      </c>
      <c r="K64">
        <v>96</v>
      </c>
    </row>
    <row r="65" spans="1:11">
      <c r="A65">
        <v>604</v>
      </c>
      <c r="B65" t="s">
        <v>94</v>
      </c>
      <c r="C65" t="s">
        <v>220</v>
      </c>
      <c r="D65" t="s">
        <v>314</v>
      </c>
      <c r="E65" s="2">
        <v>47426</v>
      </c>
      <c r="F65" s="2">
        <v>64810</v>
      </c>
      <c r="G65" s="2">
        <v>138888</v>
      </c>
      <c r="H65" s="2">
        <v>75824</v>
      </c>
      <c r="I65" s="2">
        <v>302619</v>
      </c>
      <c r="J65" s="2">
        <v>415053</v>
      </c>
      <c r="K65">
        <v>37</v>
      </c>
    </row>
    <row r="66" spans="1:11">
      <c r="A66">
        <v>605</v>
      </c>
      <c r="B66" t="s">
        <v>94</v>
      </c>
      <c r="C66" t="s">
        <v>223</v>
      </c>
      <c r="D66" t="s">
        <v>315</v>
      </c>
      <c r="E66" s="2">
        <v>118057</v>
      </c>
      <c r="F66" s="2">
        <v>101931</v>
      </c>
      <c r="G66" s="2">
        <v>140214</v>
      </c>
      <c r="H66" s="2">
        <v>128047</v>
      </c>
      <c r="I66" s="2">
        <v>226959</v>
      </c>
      <c r="J66" s="2">
        <v>133788</v>
      </c>
      <c r="K66">
        <v>-41</v>
      </c>
    </row>
    <row r="67" spans="1:11">
      <c r="A67">
        <v>606</v>
      </c>
      <c r="B67" t="s">
        <v>94</v>
      </c>
      <c r="C67" t="s">
        <v>214</v>
      </c>
      <c r="D67" t="s">
        <v>316</v>
      </c>
      <c r="E67" s="2">
        <v>83063</v>
      </c>
      <c r="F67" s="2">
        <v>129874</v>
      </c>
      <c r="G67" s="2">
        <v>0</v>
      </c>
      <c r="H67" s="2">
        <v>17802</v>
      </c>
      <c r="I67" s="2">
        <v>244557</v>
      </c>
      <c r="J67" s="2">
        <v>37500</v>
      </c>
      <c r="K67">
        <v>-85</v>
      </c>
    </row>
    <row r="68" spans="1:11">
      <c r="A68">
        <v>701</v>
      </c>
      <c r="B68" t="s">
        <v>79</v>
      </c>
      <c r="C68" t="s">
        <v>216</v>
      </c>
      <c r="D68" t="s">
        <v>317</v>
      </c>
      <c r="E68" s="2">
        <v>1655155</v>
      </c>
      <c r="F68" s="2">
        <v>1286401</v>
      </c>
      <c r="G68" s="2">
        <v>1484415</v>
      </c>
      <c r="H68" s="2">
        <v>1365022</v>
      </c>
      <c r="I68" s="2">
        <v>1759938</v>
      </c>
      <c r="J68" s="2">
        <v>1478514</v>
      </c>
      <c r="K68">
        <v>-16</v>
      </c>
    </row>
    <row r="69" spans="1:11">
      <c r="A69">
        <v>702</v>
      </c>
      <c r="B69" t="s">
        <v>79</v>
      </c>
      <c r="C69" t="s">
        <v>217</v>
      </c>
      <c r="D69" t="s">
        <v>318</v>
      </c>
      <c r="E69" s="2">
        <v>827320</v>
      </c>
      <c r="F69" s="2">
        <v>497284</v>
      </c>
      <c r="G69" s="2">
        <v>642062</v>
      </c>
      <c r="H69" s="2">
        <v>359624</v>
      </c>
      <c r="I69" s="2">
        <v>223966</v>
      </c>
      <c r="J69" s="2">
        <v>793858</v>
      </c>
      <c r="K69">
        <v>254</v>
      </c>
    </row>
    <row r="70" spans="1:11">
      <c r="A70">
        <v>703</v>
      </c>
      <c r="B70" t="s">
        <v>79</v>
      </c>
      <c r="C70" t="s">
        <v>214</v>
      </c>
      <c r="D70" t="s">
        <v>319</v>
      </c>
      <c r="E70" s="2">
        <v>1312074</v>
      </c>
      <c r="F70" s="2">
        <v>1003733</v>
      </c>
      <c r="G70" s="2">
        <v>1125617</v>
      </c>
      <c r="H70" s="2">
        <v>863362</v>
      </c>
      <c r="I70" s="2">
        <v>531911</v>
      </c>
      <c r="J70" s="2">
        <v>531345</v>
      </c>
    </row>
    <row r="71" spans="1:11">
      <c r="A71">
        <v>704</v>
      </c>
      <c r="B71" t="s">
        <v>79</v>
      </c>
      <c r="C71" t="s">
        <v>221</v>
      </c>
      <c r="D71" t="s">
        <v>320</v>
      </c>
      <c r="E71" s="2">
        <v>0</v>
      </c>
      <c r="F71" s="2">
        <v>0</v>
      </c>
      <c r="G71" s="2">
        <v>0</v>
      </c>
      <c r="H71" s="2">
        <v>0</v>
      </c>
      <c r="I71" s="2">
        <v>18772</v>
      </c>
      <c r="J71" s="2">
        <v>121401</v>
      </c>
      <c r="K71">
        <v>547</v>
      </c>
    </row>
    <row r="72" spans="1:11">
      <c r="A72">
        <v>705</v>
      </c>
      <c r="B72" t="s">
        <v>79</v>
      </c>
      <c r="C72" t="s">
        <v>223</v>
      </c>
      <c r="D72" t="s">
        <v>321</v>
      </c>
      <c r="E72" s="2">
        <v>116099</v>
      </c>
      <c r="F72" s="2">
        <v>116462</v>
      </c>
      <c r="G72" s="2">
        <v>33988</v>
      </c>
      <c r="H72" s="2">
        <v>64976</v>
      </c>
      <c r="I72" s="2">
        <v>137163</v>
      </c>
      <c r="J72" s="2">
        <v>113583</v>
      </c>
      <c r="K72">
        <v>-17</v>
      </c>
    </row>
    <row r="73" spans="1:11">
      <c r="A73">
        <v>706</v>
      </c>
      <c r="B73" t="s">
        <v>79</v>
      </c>
      <c r="C73" t="s">
        <v>218</v>
      </c>
      <c r="D73" t="s">
        <v>322</v>
      </c>
      <c r="E73" s="2">
        <v>641291</v>
      </c>
      <c r="F73" s="2">
        <v>219601</v>
      </c>
      <c r="G73" s="2">
        <v>328188</v>
      </c>
      <c r="H73" s="2">
        <v>309503</v>
      </c>
      <c r="I73" s="2">
        <v>101092</v>
      </c>
      <c r="J73" s="2">
        <v>81779</v>
      </c>
      <c r="K73">
        <v>-19</v>
      </c>
    </row>
    <row r="74" spans="1:11">
      <c r="A74">
        <v>707</v>
      </c>
      <c r="B74" t="s">
        <v>79</v>
      </c>
      <c r="C74" t="s">
        <v>220</v>
      </c>
      <c r="D74" t="s">
        <v>323</v>
      </c>
      <c r="E74" s="2">
        <v>79368</v>
      </c>
      <c r="F74" s="2">
        <v>118075</v>
      </c>
      <c r="G74" s="2">
        <v>747877</v>
      </c>
      <c r="H74" s="2">
        <v>24389</v>
      </c>
      <c r="I74" s="2">
        <v>17610</v>
      </c>
      <c r="J74" s="2">
        <v>30780</v>
      </c>
      <c r="K74">
        <v>75</v>
      </c>
    </row>
    <row r="75" spans="1:11">
      <c r="A75">
        <v>708</v>
      </c>
      <c r="B75" t="s">
        <v>79</v>
      </c>
      <c r="C75" t="s">
        <v>219</v>
      </c>
      <c r="D75" t="s">
        <v>324</v>
      </c>
      <c r="E75" s="2">
        <v>79615</v>
      </c>
      <c r="F75" s="2">
        <v>62879</v>
      </c>
      <c r="G75" s="2">
        <v>0</v>
      </c>
      <c r="H75" s="2">
        <v>47919</v>
      </c>
      <c r="I75" s="2">
        <v>9200</v>
      </c>
      <c r="J75" s="2">
        <v>15592</v>
      </c>
      <c r="K75">
        <v>69</v>
      </c>
    </row>
    <row r="76" spans="1:11">
      <c r="A76">
        <v>709</v>
      </c>
      <c r="B76" t="s">
        <v>79</v>
      </c>
      <c r="C76" t="s">
        <v>215</v>
      </c>
      <c r="D76" t="s">
        <v>325</v>
      </c>
      <c r="E76" s="2">
        <v>56058</v>
      </c>
      <c r="F76" s="2">
        <v>17676</v>
      </c>
      <c r="G76" s="2">
        <v>0</v>
      </c>
      <c r="H76" s="2">
        <v>41594</v>
      </c>
      <c r="I76" s="2">
        <v>0</v>
      </c>
      <c r="J76" s="2">
        <v>15372</v>
      </c>
    </row>
    <row r="77" spans="1:11">
      <c r="A77">
        <v>710</v>
      </c>
      <c r="B77" t="s">
        <v>79</v>
      </c>
      <c r="C77" t="s">
        <v>225</v>
      </c>
      <c r="D77" t="s">
        <v>326</v>
      </c>
      <c r="E77" s="2">
        <v>0</v>
      </c>
      <c r="F77" s="2">
        <v>0</v>
      </c>
      <c r="G77" s="2">
        <v>38154</v>
      </c>
      <c r="H77" s="2">
        <v>0</v>
      </c>
      <c r="I77" s="2">
        <v>0</v>
      </c>
      <c r="J77" s="2">
        <v>0</v>
      </c>
    </row>
    <row r="78" spans="1:11">
      <c r="A78">
        <v>801</v>
      </c>
      <c r="B78" t="s">
        <v>93</v>
      </c>
      <c r="C78" t="s">
        <v>216</v>
      </c>
      <c r="D78" t="s">
        <v>327</v>
      </c>
      <c r="E78" s="2">
        <v>1039222</v>
      </c>
      <c r="F78" s="2">
        <v>1114954</v>
      </c>
      <c r="G78" s="2">
        <v>815708</v>
      </c>
      <c r="H78" s="2">
        <v>1225623</v>
      </c>
      <c r="I78" s="2">
        <v>482850</v>
      </c>
      <c r="J78" s="2">
        <v>895628</v>
      </c>
      <c r="K78">
        <v>85</v>
      </c>
    </row>
    <row r="79" spans="1:11">
      <c r="A79">
        <v>802</v>
      </c>
      <c r="B79" t="s">
        <v>93</v>
      </c>
      <c r="C79" t="s">
        <v>223</v>
      </c>
      <c r="D79" t="s">
        <v>328</v>
      </c>
      <c r="E79" s="2">
        <v>227534</v>
      </c>
      <c r="F79" s="2">
        <v>170674</v>
      </c>
      <c r="G79" s="2">
        <v>734385</v>
      </c>
      <c r="H79" s="2">
        <v>531586</v>
      </c>
      <c r="I79" s="2">
        <v>377943</v>
      </c>
      <c r="J79" s="2">
        <v>794976</v>
      </c>
      <c r="K79">
        <v>110</v>
      </c>
    </row>
    <row r="80" spans="1:11">
      <c r="A80">
        <v>803</v>
      </c>
      <c r="B80" t="s">
        <v>93</v>
      </c>
      <c r="C80" t="s">
        <v>217</v>
      </c>
      <c r="D80" t="s">
        <v>329</v>
      </c>
      <c r="E80" s="2">
        <v>2390596</v>
      </c>
      <c r="F80" s="2">
        <v>2255046</v>
      </c>
      <c r="G80" s="2">
        <v>1409974</v>
      </c>
      <c r="H80" s="2">
        <v>876561</v>
      </c>
      <c r="I80" s="2">
        <v>379099</v>
      </c>
      <c r="J80" s="2">
        <v>543044</v>
      </c>
      <c r="K80">
        <v>43</v>
      </c>
    </row>
    <row r="81" spans="1:11">
      <c r="A81">
        <v>804</v>
      </c>
      <c r="B81" t="s">
        <v>93</v>
      </c>
      <c r="C81" t="s">
        <v>218</v>
      </c>
      <c r="D81" t="s">
        <v>330</v>
      </c>
      <c r="E81" s="2">
        <v>319792</v>
      </c>
      <c r="F81" s="2">
        <v>438262</v>
      </c>
      <c r="G81" s="2">
        <v>422755</v>
      </c>
      <c r="H81" s="2">
        <v>233926</v>
      </c>
      <c r="I81" s="2">
        <v>198735</v>
      </c>
      <c r="J81" s="2">
        <v>387832</v>
      </c>
      <c r="K81">
        <v>95</v>
      </c>
    </row>
    <row r="82" spans="1:11">
      <c r="A82">
        <v>805</v>
      </c>
      <c r="B82" t="s">
        <v>93</v>
      </c>
      <c r="C82" t="s">
        <v>220</v>
      </c>
      <c r="D82" t="s">
        <v>331</v>
      </c>
      <c r="E82" s="2">
        <v>308010</v>
      </c>
      <c r="F82" s="2">
        <v>525397</v>
      </c>
      <c r="G82" s="2">
        <v>409405</v>
      </c>
      <c r="H82" s="2">
        <v>127691</v>
      </c>
      <c r="I82" s="2">
        <v>158166</v>
      </c>
      <c r="J82" s="2">
        <v>62050</v>
      </c>
      <c r="K82">
        <v>-61</v>
      </c>
    </row>
    <row r="83" spans="1:11">
      <c r="A83">
        <v>806</v>
      </c>
      <c r="B83" t="s">
        <v>93</v>
      </c>
      <c r="C83" t="s">
        <v>219</v>
      </c>
      <c r="D83" t="s">
        <v>332</v>
      </c>
      <c r="E83" s="2">
        <v>0</v>
      </c>
      <c r="F83" s="2">
        <v>0</v>
      </c>
      <c r="G83" s="2">
        <v>7000</v>
      </c>
      <c r="H83" s="2">
        <v>8789</v>
      </c>
      <c r="I83" s="2">
        <v>0</v>
      </c>
      <c r="J83" s="2">
        <v>7544</v>
      </c>
    </row>
    <row r="84" spans="1:11">
      <c r="A84">
        <v>807</v>
      </c>
      <c r="B84" t="s">
        <v>93</v>
      </c>
      <c r="C84" t="s">
        <v>214</v>
      </c>
      <c r="D84" t="s">
        <v>333</v>
      </c>
      <c r="E84" s="2">
        <v>181365</v>
      </c>
      <c r="F84" s="2">
        <v>360618</v>
      </c>
      <c r="G84" s="2">
        <v>38522</v>
      </c>
      <c r="H84" s="2">
        <v>228908</v>
      </c>
      <c r="I84" s="2">
        <v>101944</v>
      </c>
      <c r="J84" s="2">
        <v>0</v>
      </c>
    </row>
    <row r="85" spans="1:11">
      <c r="A85">
        <v>808</v>
      </c>
      <c r="B85" t="s">
        <v>93</v>
      </c>
      <c r="C85" t="s">
        <v>225</v>
      </c>
      <c r="D85" t="s">
        <v>334</v>
      </c>
      <c r="E85" s="2">
        <v>0</v>
      </c>
      <c r="F85" s="2">
        <v>0</v>
      </c>
      <c r="G85" s="2">
        <v>4772</v>
      </c>
      <c r="H85" s="2">
        <v>9424</v>
      </c>
      <c r="I85" s="2">
        <v>0</v>
      </c>
      <c r="J85" s="2">
        <v>0</v>
      </c>
    </row>
    <row r="86" spans="1:11">
      <c r="A86">
        <v>809</v>
      </c>
      <c r="B86" t="s">
        <v>93</v>
      </c>
      <c r="C86" t="s">
        <v>221</v>
      </c>
      <c r="D86" t="s">
        <v>335</v>
      </c>
      <c r="E86" s="2">
        <v>0</v>
      </c>
      <c r="F86" s="2">
        <v>0</v>
      </c>
      <c r="G86" s="2">
        <v>0</v>
      </c>
      <c r="H86" s="2">
        <v>7000</v>
      </c>
      <c r="I86" s="2">
        <v>41455</v>
      </c>
      <c r="J86" s="2">
        <v>0</v>
      </c>
    </row>
    <row r="87" spans="1:11">
      <c r="A87">
        <v>810</v>
      </c>
      <c r="B87" t="s">
        <v>93</v>
      </c>
      <c r="C87" t="s">
        <v>215</v>
      </c>
      <c r="D87" t="s">
        <v>336</v>
      </c>
      <c r="E87" s="2">
        <v>0</v>
      </c>
      <c r="F87" s="2">
        <v>0</v>
      </c>
      <c r="G87" s="2">
        <v>2967</v>
      </c>
      <c r="H87" s="2">
        <v>0</v>
      </c>
      <c r="I87" s="2">
        <v>60226</v>
      </c>
      <c r="J87" s="2">
        <v>0</v>
      </c>
    </row>
    <row r="88" spans="1:11">
      <c r="A88">
        <v>811</v>
      </c>
      <c r="B88" t="s">
        <v>93</v>
      </c>
      <c r="C88" t="s">
        <v>226</v>
      </c>
      <c r="D88" t="s">
        <v>337</v>
      </c>
      <c r="E88" s="2">
        <v>37015</v>
      </c>
      <c r="F88" s="2">
        <v>0</v>
      </c>
      <c r="G88" s="2">
        <v>0</v>
      </c>
      <c r="H88" s="2">
        <v>0</v>
      </c>
      <c r="I88" s="2">
        <v>0</v>
      </c>
      <c r="J88" s="2">
        <v>0</v>
      </c>
    </row>
    <row r="89" spans="1:11">
      <c r="A89">
        <v>901</v>
      </c>
      <c r="B89" t="s">
        <v>91</v>
      </c>
      <c r="C89" t="s">
        <v>217</v>
      </c>
      <c r="D89" t="s">
        <v>338</v>
      </c>
      <c r="E89" s="2">
        <v>2417608</v>
      </c>
      <c r="F89" s="2">
        <v>4659527</v>
      </c>
      <c r="G89" s="2">
        <v>5368365</v>
      </c>
      <c r="H89" s="2">
        <v>2652837</v>
      </c>
      <c r="I89" s="2">
        <v>3612681</v>
      </c>
      <c r="J89" s="2">
        <v>1753403</v>
      </c>
      <c r="K89">
        <v>-51</v>
      </c>
    </row>
    <row r="90" spans="1:11">
      <c r="A90">
        <v>902</v>
      </c>
      <c r="B90" t="s">
        <v>91</v>
      </c>
      <c r="C90" t="s">
        <v>214</v>
      </c>
      <c r="D90" t="s">
        <v>339</v>
      </c>
      <c r="E90" s="2">
        <v>189994</v>
      </c>
      <c r="F90" s="2">
        <v>172827</v>
      </c>
      <c r="G90" s="2">
        <v>670056</v>
      </c>
      <c r="H90" s="2">
        <v>1567753</v>
      </c>
      <c r="I90" s="2">
        <v>194448</v>
      </c>
      <c r="J90" s="2">
        <v>487448</v>
      </c>
      <c r="K90">
        <v>151</v>
      </c>
    </row>
    <row r="91" spans="1:11">
      <c r="A91">
        <v>903</v>
      </c>
      <c r="B91" t="s">
        <v>91</v>
      </c>
      <c r="C91" t="s">
        <v>216</v>
      </c>
      <c r="D91" t="s">
        <v>340</v>
      </c>
      <c r="E91" s="2">
        <v>138992</v>
      </c>
      <c r="F91" s="2">
        <v>220272</v>
      </c>
      <c r="G91" s="2">
        <v>415620</v>
      </c>
      <c r="H91" s="2">
        <v>981939</v>
      </c>
      <c r="I91" s="2">
        <v>651148</v>
      </c>
      <c r="J91" s="2">
        <v>417140</v>
      </c>
      <c r="K91">
        <v>-36</v>
      </c>
    </row>
    <row r="92" spans="1:11">
      <c r="A92">
        <v>904</v>
      </c>
      <c r="B92" t="s">
        <v>91</v>
      </c>
      <c r="C92" t="s">
        <v>219</v>
      </c>
      <c r="D92" t="s">
        <v>341</v>
      </c>
      <c r="E92" s="2">
        <v>19032</v>
      </c>
      <c r="F92" s="2">
        <v>0</v>
      </c>
      <c r="G92" s="2">
        <v>0</v>
      </c>
      <c r="H92" s="2">
        <v>0</v>
      </c>
      <c r="I92" s="2">
        <v>0</v>
      </c>
      <c r="J92" s="2">
        <v>25000</v>
      </c>
    </row>
    <row r="93" spans="1:11">
      <c r="A93">
        <v>905</v>
      </c>
      <c r="B93" t="s">
        <v>91</v>
      </c>
      <c r="C93" t="s">
        <v>220</v>
      </c>
      <c r="D93" t="s">
        <v>342</v>
      </c>
      <c r="E93" s="2">
        <v>118000</v>
      </c>
      <c r="F93" s="2">
        <v>0</v>
      </c>
      <c r="G93" s="2">
        <v>0</v>
      </c>
      <c r="H93" s="2">
        <v>27993</v>
      </c>
      <c r="I93" s="2">
        <v>78034</v>
      </c>
      <c r="J93" s="2">
        <v>0</v>
      </c>
    </row>
    <row r="94" spans="1:11">
      <c r="A94">
        <v>906</v>
      </c>
      <c r="B94" t="s">
        <v>91</v>
      </c>
      <c r="C94" t="s">
        <v>223</v>
      </c>
      <c r="D94" t="s">
        <v>343</v>
      </c>
      <c r="E94" s="2">
        <v>0</v>
      </c>
      <c r="F94" s="2">
        <v>440773</v>
      </c>
      <c r="G94" s="2">
        <v>967220</v>
      </c>
      <c r="H94" s="2">
        <v>0</v>
      </c>
      <c r="I94" s="2">
        <v>0</v>
      </c>
      <c r="J94" s="2">
        <v>0</v>
      </c>
    </row>
    <row r="95" spans="1:11">
      <c r="A95">
        <v>1001</v>
      </c>
      <c r="B95" t="s">
        <v>97</v>
      </c>
      <c r="C95" t="s">
        <v>216</v>
      </c>
      <c r="D95" t="s">
        <v>344</v>
      </c>
      <c r="E95" s="2">
        <v>2244642</v>
      </c>
      <c r="F95" s="2">
        <v>898956</v>
      </c>
      <c r="G95" s="2">
        <v>866780</v>
      </c>
      <c r="H95" s="2">
        <v>1711814</v>
      </c>
      <c r="I95" s="2">
        <v>2109274</v>
      </c>
      <c r="J95" s="2">
        <v>1943764</v>
      </c>
      <c r="K95">
        <v>-8</v>
      </c>
    </row>
    <row r="96" spans="1:11">
      <c r="A96">
        <v>1002</v>
      </c>
      <c r="B96" t="s">
        <v>97</v>
      </c>
      <c r="C96" t="s">
        <v>214</v>
      </c>
      <c r="D96" t="s">
        <v>345</v>
      </c>
      <c r="E96" s="2">
        <v>47023</v>
      </c>
      <c r="F96" s="2">
        <v>42117</v>
      </c>
      <c r="G96" s="2">
        <v>139746</v>
      </c>
      <c r="H96" s="2">
        <v>122770</v>
      </c>
      <c r="I96" s="2">
        <v>0</v>
      </c>
      <c r="J96" s="2">
        <v>104587</v>
      </c>
    </row>
    <row r="97" spans="1:11">
      <c r="A97">
        <v>1003</v>
      </c>
      <c r="B97" t="s">
        <v>97</v>
      </c>
      <c r="C97" t="s">
        <v>219</v>
      </c>
      <c r="D97" t="s">
        <v>346</v>
      </c>
      <c r="E97" s="2">
        <v>319425</v>
      </c>
      <c r="F97" s="2">
        <v>116638</v>
      </c>
      <c r="G97" s="2">
        <v>159076</v>
      </c>
      <c r="H97" s="2">
        <v>191529</v>
      </c>
      <c r="I97" s="2">
        <v>69785</v>
      </c>
      <c r="J97" s="2">
        <v>95237</v>
      </c>
      <c r="K97">
        <v>36</v>
      </c>
    </row>
    <row r="98" spans="1:11">
      <c r="A98">
        <v>1004</v>
      </c>
      <c r="B98" t="s">
        <v>97</v>
      </c>
      <c r="C98" t="s">
        <v>217</v>
      </c>
      <c r="D98" t="s">
        <v>347</v>
      </c>
      <c r="E98" s="2">
        <v>107916</v>
      </c>
      <c r="F98" s="2">
        <v>228660</v>
      </c>
      <c r="G98" s="2">
        <v>188959</v>
      </c>
      <c r="H98" s="2">
        <v>723879</v>
      </c>
      <c r="I98" s="2">
        <v>562051</v>
      </c>
      <c r="J98" s="2">
        <v>40077</v>
      </c>
      <c r="K98">
        <v>-93</v>
      </c>
    </row>
    <row r="99" spans="1:11">
      <c r="A99">
        <v>1005</v>
      </c>
      <c r="B99" t="s">
        <v>97</v>
      </c>
      <c r="C99" t="s">
        <v>223</v>
      </c>
      <c r="D99" t="s">
        <v>348</v>
      </c>
      <c r="E99" s="2">
        <v>0</v>
      </c>
      <c r="F99" s="2">
        <v>0</v>
      </c>
      <c r="G99" s="2">
        <v>0</v>
      </c>
      <c r="H99" s="2">
        <v>12000</v>
      </c>
      <c r="I99" s="2">
        <v>0</v>
      </c>
      <c r="J99" s="2">
        <v>0</v>
      </c>
    </row>
    <row r="100" spans="1:11">
      <c r="A100">
        <v>1101</v>
      </c>
      <c r="B100" t="s">
        <v>99</v>
      </c>
      <c r="C100" t="s">
        <v>217</v>
      </c>
      <c r="D100" t="s">
        <v>349</v>
      </c>
      <c r="E100" s="2">
        <v>3941297</v>
      </c>
      <c r="F100" s="2">
        <v>5436311</v>
      </c>
      <c r="G100" s="2">
        <v>5940709</v>
      </c>
      <c r="H100" s="2">
        <v>6672786</v>
      </c>
      <c r="I100" s="2">
        <v>5070978</v>
      </c>
      <c r="J100" s="2">
        <v>1726400</v>
      </c>
      <c r="K100">
        <v>-66</v>
      </c>
    </row>
    <row r="101" spans="1:11">
      <c r="A101">
        <v>1102</v>
      </c>
      <c r="B101" t="s">
        <v>99</v>
      </c>
      <c r="C101" t="s">
        <v>216</v>
      </c>
      <c r="D101" t="s">
        <v>350</v>
      </c>
      <c r="E101" s="2">
        <v>421448</v>
      </c>
      <c r="F101" s="2">
        <v>20000</v>
      </c>
      <c r="G101" s="2">
        <v>372160</v>
      </c>
      <c r="H101" s="2">
        <v>840877</v>
      </c>
      <c r="I101" s="2">
        <v>445616</v>
      </c>
      <c r="J101" s="2">
        <v>49500</v>
      </c>
      <c r="K101">
        <v>-89</v>
      </c>
    </row>
    <row r="102" spans="1:11">
      <c r="A102">
        <v>1103</v>
      </c>
      <c r="B102" t="s">
        <v>99</v>
      </c>
      <c r="C102" t="s">
        <v>223</v>
      </c>
      <c r="D102" t="s">
        <v>351</v>
      </c>
      <c r="E102" s="2">
        <v>78442</v>
      </c>
      <c r="F102" s="2">
        <v>129564</v>
      </c>
      <c r="G102" s="2">
        <v>65353</v>
      </c>
      <c r="H102" s="2">
        <v>80133</v>
      </c>
      <c r="I102" s="2">
        <v>53482</v>
      </c>
      <c r="J102" s="2">
        <v>37130</v>
      </c>
      <c r="K102">
        <v>-31</v>
      </c>
    </row>
    <row r="103" spans="1:11">
      <c r="A103">
        <v>1104</v>
      </c>
      <c r="B103" t="s">
        <v>99</v>
      </c>
      <c r="C103" t="s">
        <v>219</v>
      </c>
      <c r="D103" t="s">
        <v>352</v>
      </c>
      <c r="E103" s="2">
        <v>175332</v>
      </c>
      <c r="F103" s="2">
        <v>100630</v>
      </c>
      <c r="G103" s="2">
        <v>170387</v>
      </c>
      <c r="H103" s="2">
        <v>209787</v>
      </c>
      <c r="I103" s="2">
        <v>96100</v>
      </c>
      <c r="J103" s="2">
        <v>24728</v>
      </c>
      <c r="K103">
        <v>-74</v>
      </c>
    </row>
    <row r="104" spans="1:11">
      <c r="A104">
        <v>1105</v>
      </c>
      <c r="B104" t="s">
        <v>99</v>
      </c>
      <c r="C104" t="s">
        <v>214</v>
      </c>
      <c r="D104" t="s">
        <v>353</v>
      </c>
      <c r="E104" s="2">
        <v>0</v>
      </c>
      <c r="F104" s="2">
        <v>103756</v>
      </c>
      <c r="G104" s="2">
        <v>26753</v>
      </c>
      <c r="H104" s="2">
        <v>0</v>
      </c>
      <c r="I104" s="2">
        <v>0</v>
      </c>
      <c r="J104" s="2">
        <v>0</v>
      </c>
    </row>
    <row r="105" spans="1:11">
      <c r="A105">
        <v>1106</v>
      </c>
      <c r="B105" t="s">
        <v>99</v>
      </c>
      <c r="C105" t="s">
        <v>220</v>
      </c>
      <c r="D105" t="s">
        <v>354</v>
      </c>
      <c r="E105" s="2">
        <v>188638</v>
      </c>
      <c r="F105" s="2">
        <v>206677</v>
      </c>
      <c r="G105" s="2">
        <v>114837</v>
      </c>
      <c r="H105" s="2">
        <v>95342</v>
      </c>
      <c r="I105" s="2">
        <v>0</v>
      </c>
      <c r="J105" s="2">
        <v>0</v>
      </c>
    </row>
    <row r="106" spans="1:11">
      <c r="A106">
        <v>1107</v>
      </c>
      <c r="B106" t="s">
        <v>99</v>
      </c>
      <c r="C106" t="s">
        <v>254</v>
      </c>
      <c r="D106" t="s">
        <v>355</v>
      </c>
      <c r="E106" s="2">
        <v>0</v>
      </c>
      <c r="F106" s="2">
        <v>0</v>
      </c>
      <c r="G106" s="2">
        <v>23000</v>
      </c>
      <c r="H106" s="2">
        <v>0</v>
      </c>
      <c r="I106" s="2">
        <v>0</v>
      </c>
      <c r="J106" s="2">
        <v>0</v>
      </c>
    </row>
    <row r="107" spans="1:11">
      <c r="A107">
        <v>1201</v>
      </c>
      <c r="B107" t="s">
        <v>71</v>
      </c>
      <c r="C107" t="s">
        <v>223</v>
      </c>
      <c r="D107" t="s">
        <v>356</v>
      </c>
      <c r="E107" s="2">
        <v>1495055</v>
      </c>
      <c r="F107" s="2">
        <v>2722511</v>
      </c>
      <c r="G107" s="2">
        <v>5527021</v>
      </c>
      <c r="H107" s="2">
        <v>534520</v>
      </c>
      <c r="I107" s="2">
        <v>1203139</v>
      </c>
      <c r="J107" s="2">
        <v>1071162</v>
      </c>
      <c r="K107">
        <v>-11</v>
      </c>
    </row>
    <row r="108" spans="1:11">
      <c r="A108">
        <v>1202</v>
      </c>
      <c r="B108" t="s">
        <v>71</v>
      </c>
      <c r="C108" t="s">
        <v>216</v>
      </c>
      <c r="D108" t="s">
        <v>357</v>
      </c>
      <c r="E108" s="2">
        <v>3864</v>
      </c>
      <c r="F108" s="2">
        <v>10899</v>
      </c>
      <c r="G108" s="2">
        <v>9892</v>
      </c>
      <c r="H108" s="2">
        <v>5741</v>
      </c>
      <c r="I108" s="2">
        <v>4688</v>
      </c>
      <c r="J108" s="2">
        <v>316789</v>
      </c>
      <c r="K108" s="1">
        <v>6657</v>
      </c>
    </row>
    <row r="109" spans="1:11">
      <c r="A109">
        <v>1203</v>
      </c>
      <c r="B109" t="s">
        <v>71</v>
      </c>
      <c r="C109" t="s">
        <v>225</v>
      </c>
      <c r="D109" t="s">
        <v>358</v>
      </c>
      <c r="E109" s="2">
        <v>16884</v>
      </c>
      <c r="F109" s="2">
        <v>99307</v>
      </c>
      <c r="G109" s="2">
        <v>115157</v>
      </c>
      <c r="H109" s="2">
        <v>125199</v>
      </c>
      <c r="I109" s="2">
        <v>59455</v>
      </c>
      <c r="J109" s="2">
        <v>93289</v>
      </c>
      <c r="K109">
        <v>57</v>
      </c>
    </row>
    <row r="110" spans="1:11">
      <c r="A110">
        <v>1204</v>
      </c>
      <c r="B110" t="s">
        <v>71</v>
      </c>
      <c r="C110" t="s">
        <v>220</v>
      </c>
      <c r="D110" t="s">
        <v>359</v>
      </c>
      <c r="E110" s="2">
        <v>0</v>
      </c>
      <c r="F110" s="2">
        <v>4359</v>
      </c>
      <c r="G110" s="2">
        <v>39694</v>
      </c>
      <c r="H110" s="2">
        <v>2850</v>
      </c>
      <c r="I110" s="2">
        <v>0</v>
      </c>
      <c r="J110" s="2">
        <v>7293</v>
      </c>
    </row>
    <row r="111" spans="1:11">
      <c r="A111">
        <v>1205</v>
      </c>
      <c r="B111" t="s">
        <v>71</v>
      </c>
      <c r="C111" t="s">
        <v>217</v>
      </c>
      <c r="D111" t="s">
        <v>360</v>
      </c>
      <c r="E111" s="2">
        <v>0</v>
      </c>
      <c r="F111" s="2">
        <v>0</v>
      </c>
      <c r="G111" s="2">
        <v>0</v>
      </c>
      <c r="H111" s="2">
        <v>0</v>
      </c>
      <c r="I111" s="2">
        <v>19358</v>
      </c>
      <c r="J111" s="2">
        <v>3490</v>
      </c>
      <c r="K111">
        <v>-82</v>
      </c>
    </row>
    <row r="112" spans="1:11">
      <c r="A112">
        <v>1206</v>
      </c>
      <c r="B112" t="s">
        <v>71</v>
      </c>
      <c r="C112" t="s">
        <v>219</v>
      </c>
      <c r="D112" t="s">
        <v>361</v>
      </c>
      <c r="E112" s="2">
        <v>2767</v>
      </c>
      <c r="F112" s="2">
        <v>19684</v>
      </c>
      <c r="G112" s="2">
        <v>9035</v>
      </c>
      <c r="H112" s="2">
        <v>14227</v>
      </c>
      <c r="I112" s="2">
        <v>0</v>
      </c>
      <c r="J112" s="2">
        <v>2935</v>
      </c>
    </row>
    <row r="113" spans="1:11">
      <c r="A113">
        <v>1207</v>
      </c>
      <c r="B113" t="s">
        <v>71</v>
      </c>
      <c r="C113" t="s">
        <v>214</v>
      </c>
      <c r="D113" t="s">
        <v>362</v>
      </c>
      <c r="E113" s="2">
        <v>0</v>
      </c>
      <c r="F113" s="2">
        <v>0</v>
      </c>
      <c r="G113" s="2">
        <v>11221</v>
      </c>
      <c r="H113" s="2">
        <v>4352</v>
      </c>
      <c r="I113" s="2">
        <v>18147</v>
      </c>
      <c r="J113" s="2">
        <v>0</v>
      </c>
    </row>
    <row r="114" spans="1:11">
      <c r="A114">
        <v>1208</v>
      </c>
      <c r="B114" t="s">
        <v>71</v>
      </c>
      <c r="C114" t="s">
        <v>226</v>
      </c>
      <c r="D114" t="s">
        <v>363</v>
      </c>
      <c r="E114" s="2">
        <v>15758</v>
      </c>
      <c r="F114" s="2">
        <v>89954</v>
      </c>
      <c r="G114" s="2">
        <v>52369</v>
      </c>
      <c r="H114" s="2">
        <v>35785</v>
      </c>
      <c r="I114" s="2">
        <v>42350</v>
      </c>
      <c r="J114" s="2">
        <v>0</v>
      </c>
    </row>
    <row r="115" spans="1:11">
      <c r="A115">
        <v>1301</v>
      </c>
      <c r="B115" t="s">
        <v>68</v>
      </c>
      <c r="C115" t="s">
        <v>217</v>
      </c>
      <c r="D115" t="s">
        <v>364</v>
      </c>
      <c r="E115" s="2">
        <v>2656470</v>
      </c>
      <c r="F115" s="2">
        <v>1277900</v>
      </c>
      <c r="G115" s="2">
        <v>1146457</v>
      </c>
      <c r="H115" s="2">
        <v>273952</v>
      </c>
      <c r="I115" s="2">
        <v>27795</v>
      </c>
      <c r="J115" s="2">
        <v>681063</v>
      </c>
      <c r="K115" s="1">
        <v>2350</v>
      </c>
    </row>
    <row r="116" spans="1:11">
      <c r="A116">
        <v>1302</v>
      </c>
      <c r="B116" t="s">
        <v>68</v>
      </c>
      <c r="C116" t="s">
        <v>216</v>
      </c>
      <c r="D116" t="s">
        <v>365</v>
      </c>
      <c r="E116" s="2">
        <v>1444463</v>
      </c>
      <c r="F116" s="2">
        <v>1229420</v>
      </c>
      <c r="G116" s="2">
        <v>607819</v>
      </c>
      <c r="H116" s="2">
        <v>909520</v>
      </c>
      <c r="I116" s="2">
        <v>875501</v>
      </c>
      <c r="J116" s="2">
        <v>513808</v>
      </c>
      <c r="K116">
        <v>-41</v>
      </c>
    </row>
    <row r="117" spans="1:11">
      <c r="A117">
        <v>1303</v>
      </c>
      <c r="B117" t="s">
        <v>68</v>
      </c>
      <c r="C117" t="s">
        <v>214</v>
      </c>
      <c r="D117" t="s">
        <v>366</v>
      </c>
      <c r="E117" s="2">
        <v>20000</v>
      </c>
      <c r="F117" s="2">
        <v>217031</v>
      </c>
      <c r="G117" s="2">
        <v>177262</v>
      </c>
      <c r="H117" s="2">
        <v>351567</v>
      </c>
      <c r="I117" s="2">
        <v>320106</v>
      </c>
      <c r="J117" s="2">
        <v>197628</v>
      </c>
      <c r="K117">
        <v>-38</v>
      </c>
    </row>
    <row r="118" spans="1:11">
      <c r="A118">
        <v>1304</v>
      </c>
      <c r="B118" t="s">
        <v>68</v>
      </c>
      <c r="C118" t="s">
        <v>220</v>
      </c>
      <c r="D118" t="s">
        <v>367</v>
      </c>
      <c r="E118" s="2">
        <v>0</v>
      </c>
      <c r="F118" s="2">
        <v>70079</v>
      </c>
      <c r="G118" s="2">
        <v>0</v>
      </c>
      <c r="H118" s="2">
        <v>0</v>
      </c>
      <c r="I118" s="2">
        <v>98798</v>
      </c>
      <c r="J118" s="2">
        <v>52309</v>
      </c>
      <c r="K118">
        <v>-47</v>
      </c>
    </row>
    <row r="119" spans="1:11">
      <c r="A119">
        <v>1305</v>
      </c>
      <c r="B119" t="s">
        <v>68</v>
      </c>
      <c r="C119" t="s">
        <v>226</v>
      </c>
      <c r="D119" t="s">
        <v>368</v>
      </c>
      <c r="E119" s="2">
        <v>0</v>
      </c>
      <c r="F119" s="2">
        <v>0</v>
      </c>
      <c r="G119" s="2">
        <v>0</v>
      </c>
      <c r="H119" s="2">
        <v>0</v>
      </c>
      <c r="I119" s="2">
        <v>0</v>
      </c>
      <c r="J119" s="2">
        <v>10000</v>
      </c>
    </row>
    <row r="120" spans="1:11">
      <c r="A120">
        <v>1306</v>
      </c>
      <c r="B120" t="s">
        <v>68</v>
      </c>
      <c r="C120" t="s">
        <v>218</v>
      </c>
      <c r="D120" t="s">
        <v>369</v>
      </c>
      <c r="E120" s="2">
        <v>70494</v>
      </c>
      <c r="F120" s="2">
        <v>7994</v>
      </c>
      <c r="G120" s="2">
        <v>0</v>
      </c>
      <c r="H120" s="2">
        <v>137452</v>
      </c>
      <c r="I120" s="2">
        <v>0</v>
      </c>
      <c r="J120" s="2">
        <v>0</v>
      </c>
    </row>
    <row r="121" spans="1:11">
      <c r="A121">
        <v>1307</v>
      </c>
      <c r="B121" t="s">
        <v>68</v>
      </c>
      <c r="C121" t="s">
        <v>215</v>
      </c>
      <c r="D121" t="s">
        <v>370</v>
      </c>
      <c r="E121" s="2">
        <v>20000</v>
      </c>
      <c r="F121" s="2">
        <v>37385</v>
      </c>
      <c r="G121" s="2">
        <v>36000</v>
      </c>
      <c r="H121" s="2">
        <v>173048</v>
      </c>
      <c r="I121" s="2">
        <v>54721</v>
      </c>
      <c r="J121" s="2">
        <v>0</v>
      </c>
    </row>
    <row r="122" spans="1:11">
      <c r="A122">
        <v>1308</v>
      </c>
      <c r="B122" t="s">
        <v>68</v>
      </c>
      <c r="C122" t="s">
        <v>219</v>
      </c>
      <c r="D122" t="s">
        <v>371</v>
      </c>
      <c r="E122" s="2">
        <v>0</v>
      </c>
      <c r="F122" s="2">
        <v>0</v>
      </c>
      <c r="G122" s="2">
        <v>0</v>
      </c>
      <c r="H122" s="2">
        <v>0</v>
      </c>
      <c r="I122" s="2">
        <v>26628</v>
      </c>
      <c r="J122" s="2">
        <v>0</v>
      </c>
    </row>
    <row r="123" spans="1:11">
      <c r="A123">
        <v>1309</v>
      </c>
      <c r="B123" t="s">
        <v>68</v>
      </c>
      <c r="C123" t="s">
        <v>223</v>
      </c>
      <c r="D123" t="s">
        <v>372</v>
      </c>
      <c r="E123" s="2">
        <v>906481</v>
      </c>
      <c r="F123" s="2">
        <v>185035</v>
      </c>
      <c r="G123" s="2">
        <v>20238</v>
      </c>
      <c r="H123" s="2">
        <v>0</v>
      </c>
      <c r="I123" s="2">
        <v>75259</v>
      </c>
      <c r="J123" s="2">
        <v>0</v>
      </c>
    </row>
    <row r="124" spans="1:11">
      <c r="A124">
        <v>1401</v>
      </c>
      <c r="B124" t="s">
        <v>90</v>
      </c>
      <c r="C124" t="s">
        <v>217</v>
      </c>
      <c r="D124" t="s">
        <v>373</v>
      </c>
      <c r="E124" s="2">
        <v>520960</v>
      </c>
      <c r="F124" s="2">
        <v>472704</v>
      </c>
      <c r="G124" s="2">
        <v>1669296</v>
      </c>
      <c r="H124" s="2">
        <v>471689</v>
      </c>
      <c r="I124" s="2">
        <v>903147</v>
      </c>
      <c r="J124" s="2">
        <v>524330</v>
      </c>
      <c r="K124">
        <v>-42</v>
      </c>
    </row>
    <row r="125" spans="1:11">
      <c r="A125">
        <v>1402</v>
      </c>
      <c r="B125" t="s">
        <v>90</v>
      </c>
      <c r="C125" t="s">
        <v>214</v>
      </c>
      <c r="D125" t="s">
        <v>374</v>
      </c>
      <c r="E125" s="2">
        <v>30268</v>
      </c>
      <c r="F125" s="2">
        <v>202301</v>
      </c>
      <c r="G125" s="2">
        <v>398698</v>
      </c>
      <c r="H125" s="2">
        <v>904714</v>
      </c>
      <c r="I125" s="2">
        <v>474318</v>
      </c>
      <c r="J125" s="2">
        <v>389959</v>
      </c>
      <c r="K125">
        <v>-18</v>
      </c>
    </row>
    <row r="126" spans="1:11">
      <c r="A126">
        <v>1403</v>
      </c>
      <c r="B126" t="s">
        <v>90</v>
      </c>
      <c r="C126" t="s">
        <v>216</v>
      </c>
      <c r="D126" t="s">
        <v>375</v>
      </c>
      <c r="E126" s="2">
        <v>135467</v>
      </c>
      <c r="F126" s="2">
        <v>309916</v>
      </c>
      <c r="G126" s="2">
        <v>898221</v>
      </c>
      <c r="H126" s="2">
        <v>550458</v>
      </c>
      <c r="I126" s="2">
        <v>429772</v>
      </c>
      <c r="J126" s="2">
        <v>199115</v>
      </c>
      <c r="K126">
        <v>-54</v>
      </c>
    </row>
    <row r="127" spans="1:11">
      <c r="A127">
        <v>1404</v>
      </c>
      <c r="B127" t="s">
        <v>90</v>
      </c>
      <c r="C127" t="s">
        <v>223</v>
      </c>
      <c r="D127" t="s">
        <v>376</v>
      </c>
      <c r="E127" s="2">
        <v>88433</v>
      </c>
      <c r="F127" s="2">
        <v>87317</v>
      </c>
      <c r="G127" s="2">
        <v>137939</v>
      </c>
      <c r="H127" s="2">
        <v>28471</v>
      </c>
      <c r="I127" s="2">
        <v>120960</v>
      </c>
      <c r="J127" s="2">
        <v>32244</v>
      </c>
      <c r="K127">
        <v>-73</v>
      </c>
    </row>
    <row r="128" spans="1:11">
      <c r="A128">
        <v>1405</v>
      </c>
      <c r="B128" t="s">
        <v>90</v>
      </c>
      <c r="C128" t="s">
        <v>218</v>
      </c>
      <c r="D128" t="s">
        <v>377</v>
      </c>
      <c r="E128" s="2">
        <v>27036</v>
      </c>
      <c r="F128" s="2">
        <v>0</v>
      </c>
      <c r="G128" s="2">
        <v>143128</v>
      </c>
      <c r="H128" s="2">
        <v>50146</v>
      </c>
      <c r="I128" s="2">
        <v>204337</v>
      </c>
      <c r="J128" s="2">
        <v>19280</v>
      </c>
      <c r="K128">
        <v>-91</v>
      </c>
    </row>
    <row r="129" spans="1:11">
      <c r="A129">
        <v>1406</v>
      </c>
      <c r="B129" t="s">
        <v>90</v>
      </c>
      <c r="C129" t="s">
        <v>226</v>
      </c>
      <c r="D129" t="s">
        <v>378</v>
      </c>
      <c r="E129" s="2">
        <v>891140</v>
      </c>
      <c r="F129" s="2">
        <v>514856</v>
      </c>
      <c r="G129" s="2">
        <v>33738</v>
      </c>
      <c r="H129" s="2">
        <v>30165</v>
      </c>
      <c r="I129" s="2">
        <v>0</v>
      </c>
      <c r="J129" s="2">
        <v>13266</v>
      </c>
    </row>
    <row r="130" spans="1:11">
      <c r="A130">
        <v>1407</v>
      </c>
      <c r="B130" t="s">
        <v>90</v>
      </c>
      <c r="C130" t="s">
        <v>215</v>
      </c>
      <c r="D130" t="s">
        <v>379</v>
      </c>
      <c r="E130" s="2">
        <v>3650</v>
      </c>
      <c r="F130" s="2">
        <v>0</v>
      </c>
      <c r="G130" s="2">
        <v>0</v>
      </c>
      <c r="H130" s="2">
        <v>0</v>
      </c>
      <c r="I130" s="2">
        <v>0</v>
      </c>
      <c r="J130" s="2">
        <v>5840</v>
      </c>
    </row>
    <row r="131" spans="1:11">
      <c r="A131">
        <v>1408</v>
      </c>
      <c r="B131" t="s">
        <v>90</v>
      </c>
      <c r="C131" t="s">
        <v>220</v>
      </c>
      <c r="D131" t="s">
        <v>380</v>
      </c>
      <c r="E131" s="2">
        <v>20433</v>
      </c>
      <c r="F131" s="2">
        <v>0</v>
      </c>
      <c r="G131" s="2">
        <v>5647</v>
      </c>
      <c r="H131" s="2">
        <v>0</v>
      </c>
      <c r="I131" s="2">
        <v>68158</v>
      </c>
      <c r="J131" s="2">
        <v>0</v>
      </c>
    </row>
    <row r="132" spans="1:11">
      <c r="A132">
        <v>1409</v>
      </c>
      <c r="B132" t="s">
        <v>90</v>
      </c>
      <c r="C132" t="s">
        <v>219</v>
      </c>
      <c r="D132" t="s">
        <v>381</v>
      </c>
      <c r="E132" s="2">
        <v>0</v>
      </c>
      <c r="F132" s="2">
        <v>0</v>
      </c>
      <c r="G132" s="2">
        <v>0</v>
      </c>
      <c r="H132" s="2">
        <v>20400</v>
      </c>
      <c r="I132" s="2">
        <v>9800</v>
      </c>
      <c r="J132" s="2">
        <v>0</v>
      </c>
    </row>
    <row r="133" spans="1:11">
      <c r="A133">
        <v>1501</v>
      </c>
      <c r="B133" t="s">
        <v>57</v>
      </c>
      <c r="C133" t="s">
        <v>223</v>
      </c>
      <c r="D133" t="s">
        <v>382</v>
      </c>
      <c r="E133" s="2">
        <v>1761973</v>
      </c>
      <c r="F133" s="2">
        <v>1938247</v>
      </c>
      <c r="G133" s="2">
        <v>2175804</v>
      </c>
      <c r="H133" s="2">
        <v>135000</v>
      </c>
      <c r="I133" s="2">
        <v>91231</v>
      </c>
      <c r="J133" s="2">
        <v>699795</v>
      </c>
      <c r="K133">
        <v>667</v>
      </c>
    </row>
    <row r="134" spans="1:11">
      <c r="A134">
        <v>1502</v>
      </c>
      <c r="B134" t="s">
        <v>57</v>
      </c>
      <c r="C134" t="s">
        <v>214</v>
      </c>
      <c r="D134" t="s">
        <v>383</v>
      </c>
      <c r="E134" s="2">
        <v>0</v>
      </c>
      <c r="F134" s="2">
        <v>72980</v>
      </c>
      <c r="G134" s="2">
        <v>0</v>
      </c>
      <c r="H134" s="2">
        <v>193762</v>
      </c>
      <c r="I134" s="2">
        <v>0</v>
      </c>
      <c r="J134" s="2">
        <v>197488</v>
      </c>
    </row>
    <row r="135" spans="1:11">
      <c r="A135">
        <v>1503</v>
      </c>
      <c r="B135" t="s">
        <v>57</v>
      </c>
      <c r="C135" t="s">
        <v>216</v>
      </c>
      <c r="D135" t="s">
        <v>384</v>
      </c>
      <c r="E135" s="2">
        <v>94213</v>
      </c>
      <c r="F135" s="2">
        <v>433253</v>
      </c>
      <c r="G135" s="2">
        <v>1017346</v>
      </c>
      <c r="H135" s="2">
        <v>657932</v>
      </c>
      <c r="I135" s="2">
        <v>583800</v>
      </c>
      <c r="J135" s="2">
        <v>166671</v>
      </c>
      <c r="K135">
        <v>-71</v>
      </c>
    </row>
    <row r="136" spans="1:11">
      <c r="A136">
        <v>1504</v>
      </c>
      <c r="B136" t="s">
        <v>57</v>
      </c>
      <c r="C136" t="s">
        <v>220</v>
      </c>
      <c r="D136" t="s">
        <v>385</v>
      </c>
      <c r="E136" s="2">
        <v>598615</v>
      </c>
      <c r="F136" s="2">
        <v>577246</v>
      </c>
      <c r="G136" s="2">
        <v>242969</v>
      </c>
      <c r="H136" s="2">
        <v>0</v>
      </c>
      <c r="I136" s="2">
        <v>0</v>
      </c>
      <c r="J136" s="2">
        <v>86002</v>
      </c>
    </row>
    <row r="137" spans="1:11">
      <c r="A137">
        <v>1505</v>
      </c>
      <c r="B137" t="s">
        <v>57</v>
      </c>
      <c r="C137" t="s">
        <v>217</v>
      </c>
      <c r="D137" t="s">
        <v>386</v>
      </c>
      <c r="E137" s="2">
        <v>0</v>
      </c>
      <c r="F137" s="2">
        <v>148356</v>
      </c>
      <c r="G137" s="2">
        <v>0</v>
      </c>
      <c r="H137" s="2">
        <v>0</v>
      </c>
      <c r="I137" s="2">
        <v>0</v>
      </c>
      <c r="J137" s="2">
        <v>0</v>
      </c>
    </row>
    <row r="138" spans="1:11">
      <c r="A138">
        <v>1506</v>
      </c>
      <c r="B138" t="s">
        <v>57</v>
      </c>
      <c r="C138" t="s">
        <v>226</v>
      </c>
      <c r="D138" t="s">
        <v>387</v>
      </c>
      <c r="E138" s="2">
        <v>0</v>
      </c>
      <c r="F138" s="2">
        <v>0</v>
      </c>
      <c r="G138" s="2">
        <v>0</v>
      </c>
      <c r="H138" s="2">
        <v>20000</v>
      </c>
      <c r="I138" s="2">
        <v>0</v>
      </c>
      <c r="J138" s="2">
        <v>0</v>
      </c>
    </row>
    <row r="139" spans="1:11">
      <c r="A139">
        <v>1601</v>
      </c>
      <c r="B139" t="s">
        <v>98</v>
      </c>
      <c r="C139" t="s">
        <v>214</v>
      </c>
      <c r="D139" t="s">
        <v>388</v>
      </c>
      <c r="E139" s="2">
        <v>513398</v>
      </c>
      <c r="F139" s="2">
        <v>403490</v>
      </c>
      <c r="G139" s="2">
        <v>667166</v>
      </c>
      <c r="H139" s="2">
        <v>362949</v>
      </c>
      <c r="I139" s="2">
        <v>248411</v>
      </c>
      <c r="J139" s="2">
        <v>424122</v>
      </c>
      <c r="K139">
        <v>71</v>
      </c>
    </row>
    <row r="140" spans="1:11">
      <c r="A140">
        <v>1602</v>
      </c>
      <c r="B140" t="s">
        <v>98</v>
      </c>
      <c r="C140" t="s">
        <v>216</v>
      </c>
      <c r="D140" t="s">
        <v>389</v>
      </c>
      <c r="E140" s="2">
        <v>81256</v>
      </c>
      <c r="F140" s="2">
        <v>307094</v>
      </c>
      <c r="G140" s="2">
        <v>1669866</v>
      </c>
      <c r="H140" s="2">
        <v>234843</v>
      </c>
      <c r="I140" s="2">
        <v>28685</v>
      </c>
      <c r="J140" s="2">
        <v>208328</v>
      </c>
      <c r="K140">
        <v>626</v>
      </c>
    </row>
    <row r="141" spans="1:11">
      <c r="A141">
        <v>1603</v>
      </c>
      <c r="B141" t="s">
        <v>98</v>
      </c>
      <c r="C141" t="s">
        <v>220</v>
      </c>
      <c r="D141" t="s">
        <v>390</v>
      </c>
      <c r="E141" s="2">
        <v>63069</v>
      </c>
      <c r="F141" s="2">
        <v>0</v>
      </c>
      <c r="G141" s="2">
        <v>191334</v>
      </c>
      <c r="H141" s="2">
        <v>222347</v>
      </c>
      <c r="I141" s="2">
        <v>15460</v>
      </c>
      <c r="J141" s="2">
        <v>84807</v>
      </c>
      <c r="K141">
        <v>449</v>
      </c>
    </row>
    <row r="142" spans="1:11">
      <c r="A142">
        <v>1604</v>
      </c>
      <c r="B142" t="s">
        <v>98</v>
      </c>
      <c r="C142" t="s">
        <v>217</v>
      </c>
      <c r="D142" t="s">
        <v>391</v>
      </c>
      <c r="E142" s="2">
        <v>314919</v>
      </c>
      <c r="F142" s="2">
        <v>0</v>
      </c>
      <c r="G142" s="2">
        <v>76677</v>
      </c>
      <c r="H142" s="2">
        <v>0</v>
      </c>
      <c r="I142" s="2">
        <v>53101</v>
      </c>
      <c r="J142" s="2">
        <v>84000</v>
      </c>
      <c r="K142">
        <v>58</v>
      </c>
    </row>
    <row r="143" spans="1:11">
      <c r="A143">
        <v>1605</v>
      </c>
      <c r="B143" t="s">
        <v>98</v>
      </c>
      <c r="C143" t="s">
        <v>223</v>
      </c>
      <c r="D143" t="s">
        <v>392</v>
      </c>
      <c r="E143" s="2">
        <v>12652</v>
      </c>
      <c r="F143" s="2">
        <v>0</v>
      </c>
      <c r="G143" s="2">
        <v>30034</v>
      </c>
      <c r="H143" s="2">
        <v>0</v>
      </c>
      <c r="I143" s="2">
        <v>0</v>
      </c>
      <c r="J143" s="2">
        <v>62748</v>
      </c>
    </row>
    <row r="144" spans="1:11">
      <c r="A144">
        <v>1606</v>
      </c>
      <c r="B144" t="s">
        <v>98</v>
      </c>
      <c r="C144" t="s">
        <v>224</v>
      </c>
      <c r="D144" t="s">
        <v>393</v>
      </c>
      <c r="E144" s="2">
        <v>0</v>
      </c>
      <c r="F144" s="2">
        <v>0</v>
      </c>
      <c r="G144" s="2">
        <v>0</v>
      </c>
      <c r="H144" s="2">
        <v>0</v>
      </c>
      <c r="I144" s="2">
        <v>28490</v>
      </c>
      <c r="J144" s="2">
        <v>0</v>
      </c>
    </row>
    <row r="145" spans="1:11">
      <c r="A145">
        <v>1607</v>
      </c>
      <c r="B145" t="s">
        <v>98</v>
      </c>
      <c r="C145" t="s">
        <v>215</v>
      </c>
      <c r="D145" t="s">
        <v>394</v>
      </c>
      <c r="E145" s="2">
        <v>7638</v>
      </c>
      <c r="F145" s="2">
        <v>0</v>
      </c>
      <c r="G145" s="2">
        <v>39160</v>
      </c>
      <c r="H145" s="2">
        <v>0</v>
      </c>
      <c r="I145" s="2">
        <v>0</v>
      </c>
      <c r="J145" s="2">
        <v>0</v>
      </c>
    </row>
    <row r="146" spans="1:11">
      <c r="A146">
        <v>1608</v>
      </c>
      <c r="B146" t="s">
        <v>98</v>
      </c>
      <c r="C146" t="s">
        <v>219</v>
      </c>
      <c r="D146" t="s">
        <v>395</v>
      </c>
      <c r="E146" s="2">
        <v>0</v>
      </c>
      <c r="F146" s="2">
        <v>0</v>
      </c>
      <c r="G146" s="2">
        <v>18573</v>
      </c>
      <c r="H146" s="2">
        <v>0</v>
      </c>
      <c r="I146" s="2">
        <v>0</v>
      </c>
      <c r="J146" s="2">
        <v>0</v>
      </c>
    </row>
    <row r="147" spans="1:11">
      <c r="A147">
        <v>1701</v>
      </c>
      <c r="B147" t="s">
        <v>88</v>
      </c>
      <c r="C147" t="s">
        <v>214</v>
      </c>
      <c r="D147" t="s">
        <v>396</v>
      </c>
      <c r="E147" s="2">
        <v>351611</v>
      </c>
      <c r="F147" s="2">
        <v>745590</v>
      </c>
      <c r="G147" s="2">
        <v>387982</v>
      </c>
      <c r="H147" s="2">
        <v>520984</v>
      </c>
      <c r="I147" s="2">
        <v>163373</v>
      </c>
      <c r="J147" s="2">
        <v>277909</v>
      </c>
      <c r="K147">
        <v>70</v>
      </c>
    </row>
    <row r="148" spans="1:11">
      <c r="A148">
        <v>1702</v>
      </c>
      <c r="B148" t="s">
        <v>88</v>
      </c>
      <c r="C148" t="s">
        <v>217</v>
      </c>
      <c r="D148" t="s">
        <v>397</v>
      </c>
      <c r="E148" s="2">
        <v>120338</v>
      </c>
      <c r="F148" s="2">
        <v>692432</v>
      </c>
      <c r="G148" s="2">
        <v>312992</v>
      </c>
      <c r="H148" s="2">
        <v>297961</v>
      </c>
      <c r="I148" s="2">
        <v>22500</v>
      </c>
      <c r="J148" s="2">
        <v>111406</v>
      </c>
      <c r="K148">
        <v>395</v>
      </c>
    </row>
    <row r="149" spans="1:11">
      <c r="A149">
        <v>1703</v>
      </c>
      <c r="B149" t="s">
        <v>88</v>
      </c>
      <c r="C149" t="s">
        <v>218</v>
      </c>
      <c r="D149" t="s">
        <v>398</v>
      </c>
      <c r="E149" s="2">
        <v>42856</v>
      </c>
      <c r="F149" s="2">
        <v>62030</v>
      </c>
      <c r="G149" s="2">
        <v>34750</v>
      </c>
      <c r="H149" s="2">
        <v>8238</v>
      </c>
      <c r="I149" s="2">
        <v>0</v>
      </c>
      <c r="J149" s="2">
        <v>79429</v>
      </c>
    </row>
    <row r="150" spans="1:11">
      <c r="A150">
        <v>1704</v>
      </c>
      <c r="B150" t="s">
        <v>88</v>
      </c>
      <c r="C150" t="s">
        <v>223</v>
      </c>
      <c r="D150" t="s">
        <v>399</v>
      </c>
      <c r="E150" s="2">
        <v>29000</v>
      </c>
      <c r="F150" s="2">
        <v>321660</v>
      </c>
      <c r="G150" s="2">
        <v>299771</v>
      </c>
      <c r="H150" s="2">
        <v>31815</v>
      </c>
      <c r="I150" s="2">
        <v>47400</v>
      </c>
      <c r="J150" s="2">
        <v>24498</v>
      </c>
      <c r="K150">
        <v>-48</v>
      </c>
    </row>
    <row r="151" spans="1:11">
      <c r="A151">
        <v>1705</v>
      </c>
      <c r="B151" t="s">
        <v>88</v>
      </c>
      <c r="C151" t="s">
        <v>216</v>
      </c>
      <c r="D151" t="s">
        <v>400</v>
      </c>
      <c r="E151" s="2">
        <v>24000</v>
      </c>
      <c r="F151" s="2">
        <v>87415</v>
      </c>
      <c r="G151" s="2">
        <v>10000</v>
      </c>
      <c r="H151" s="2">
        <v>72000</v>
      </c>
      <c r="I151" s="2">
        <v>0</v>
      </c>
      <c r="J151" s="2">
        <v>20966</v>
      </c>
    </row>
    <row r="152" spans="1:11">
      <c r="A152">
        <v>1706</v>
      </c>
      <c r="B152" t="s">
        <v>88</v>
      </c>
      <c r="C152" t="s">
        <v>224</v>
      </c>
      <c r="D152" t="s">
        <v>401</v>
      </c>
      <c r="E152" s="2">
        <v>0</v>
      </c>
      <c r="F152" s="2">
        <v>20420</v>
      </c>
      <c r="G152" s="2">
        <v>0</v>
      </c>
      <c r="H152" s="2">
        <v>0</v>
      </c>
      <c r="I152" s="2">
        <v>0</v>
      </c>
      <c r="J152" s="2">
        <v>0</v>
      </c>
    </row>
    <row r="153" spans="1:11">
      <c r="A153">
        <v>1707</v>
      </c>
      <c r="B153" t="s">
        <v>88</v>
      </c>
      <c r="C153" t="s">
        <v>225</v>
      </c>
      <c r="D153" t="s">
        <v>402</v>
      </c>
      <c r="E153" s="2">
        <v>0</v>
      </c>
      <c r="F153" s="2">
        <v>20000</v>
      </c>
      <c r="G153" s="2">
        <v>0</v>
      </c>
      <c r="H153" s="2">
        <v>0</v>
      </c>
      <c r="I153" s="2">
        <v>0</v>
      </c>
      <c r="J153" s="2">
        <v>0</v>
      </c>
    </row>
    <row r="154" spans="1:11">
      <c r="A154">
        <v>1708</v>
      </c>
      <c r="B154" t="s">
        <v>88</v>
      </c>
      <c r="C154" t="s">
        <v>220</v>
      </c>
      <c r="D154" t="s">
        <v>403</v>
      </c>
      <c r="E154" s="2">
        <v>120000</v>
      </c>
      <c r="F154" s="2">
        <v>45000</v>
      </c>
      <c r="G154" s="2">
        <v>0</v>
      </c>
      <c r="H154" s="2">
        <v>0</v>
      </c>
      <c r="I154" s="2">
        <v>0</v>
      </c>
      <c r="J154" s="2">
        <v>0</v>
      </c>
    </row>
    <row r="155" spans="1:11">
      <c r="A155">
        <v>1709</v>
      </c>
      <c r="B155" t="s">
        <v>88</v>
      </c>
      <c r="C155" t="s">
        <v>254</v>
      </c>
      <c r="D155" t="s">
        <v>404</v>
      </c>
      <c r="E155" s="2">
        <v>13000</v>
      </c>
      <c r="F155" s="2">
        <v>0</v>
      </c>
      <c r="G155" s="2">
        <v>0</v>
      </c>
      <c r="H155" s="2">
        <v>0</v>
      </c>
      <c r="I155" s="2">
        <v>0</v>
      </c>
      <c r="J155" s="2">
        <v>0</v>
      </c>
    </row>
    <row r="156" spans="1:11">
      <c r="A156">
        <v>1710</v>
      </c>
      <c r="B156" t="s">
        <v>88</v>
      </c>
      <c r="C156" t="s">
        <v>226</v>
      </c>
      <c r="D156" t="s">
        <v>405</v>
      </c>
      <c r="E156" s="2">
        <v>9980</v>
      </c>
      <c r="F156" s="2">
        <v>46415</v>
      </c>
      <c r="G156" s="2">
        <v>22773</v>
      </c>
      <c r="H156" s="2">
        <v>0</v>
      </c>
      <c r="I156" s="2">
        <v>6000</v>
      </c>
      <c r="J156" s="2">
        <v>0</v>
      </c>
    </row>
    <row r="157" spans="1:11">
      <c r="A157">
        <v>1801</v>
      </c>
      <c r="B157" t="s">
        <v>89</v>
      </c>
      <c r="C157" t="s">
        <v>214</v>
      </c>
      <c r="D157" t="s">
        <v>406</v>
      </c>
      <c r="E157" s="2">
        <v>987339</v>
      </c>
      <c r="F157" s="2">
        <v>727664</v>
      </c>
      <c r="G157" s="2">
        <v>349318</v>
      </c>
      <c r="H157" s="2">
        <v>579128</v>
      </c>
      <c r="I157" s="2">
        <v>828475</v>
      </c>
      <c r="J157" s="2">
        <v>474096</v>
      </c>
      <c r="K157">
        <v>-43</v>
      </c>
    </row>
    <row r="158" spans="1:11">
      <c r="A158">
        <v>1802</v>
      </c>
      <c r="B158" t="s">
        <v>89</v>
      </c>
      <c r="C158" t="s">
        <v>217</v>
      </c>
      <c r="D158" t="s">
        <v>407</v>
      </c>
      <c r="E158" s="2">
        <v>105416</v>
      </c>
      <c r="F158" s="2">
        <v>11455</v>
      </c>
      <c r="G158" s="2">
        <v>0</v>
      </c>
      <c r="H158" s="2">
        <v>16520</v>
      </c>
      <c r="I158" s="2">
        <v>0</v>
      </c>
      <c r="J158" s="2">
        <v>29973</v>
      </c>
    </row>
    <row r="159" spans="1:11">
      <c r="A159">
        <v>1803</v>
      </c>
      <c r="B159" t="s">
        <v>89</v>
      </c>
      <c r="C159" t="s">
        <v>216</v>
      </c>
      <c r="D159" t="s">
        <v>408</v>
      </c>
      <c r="E159" s="2">
        <v>6292</v>
      </c>
      <c r="F159" s="2">
        <v>56397</v>
      </c>
      <c r="G159" s="2">
        <v>0</v>
      </c>
      <c r="H159" s="2">
        <v>0</v>
      </c>
      <c r="I159" s="2">
        <v>12000</v>
      </c>
      <c r="J159" s="2">
        <v>0</v>
      </c>
    </row>
    <row r="160" spans="1:11">
      <c r="A160">
        <v>1804</v>
      </c>
      <c r="B160" t="s">
        <v>89</v>
      </c>
      <c r="C160" t="s">
        <v>225</v>
      </c>
      <c r="D160" t="s">
        <v>409</v>
      </c>
      <c r="E160" s="2">
        <v>322970</v>
      </c>
      <c r="F160" s="2">
        <v>65361</v>
      </c>
      <c r="G160" s="2">
        <v>290572</v>
      </c>
      <c r="H160" s="2">
        <v>133532</v>
      </c>
      <c r="I160" s="2">
        <v>0</v>
      </c>
      <c r="J160" s="2">
        <v>0</v>
      </c>
    </row>
    <row r="161" spans="1:11">
      <c r="A161">
        <v>1805</v>
      </c>
      <c r="B161" t="s">
        <v>89</v>
      </c>
      <c r="C161" t="s">
        <v>215</v>
      </c>
      <c r="D161" t="s">
        <v>410</v>
      </c>
      <c r="E161" s="2">
        <v>0</v>
      </c>
      <c r="F161" s="2">
        <v>0</v>
      </c>
      <c r="G161" s="2">
        <v>0</v>
      </c>
      <c r="H161" s="2">
        <v>0</v>
      </c>
      <c r="I161" s="2">
        <v>5040</v>
      </c>
      <c r="J161" s="2">
        <v>0</v>
      </c>
    </row>
    <row r="162" spans="1:11">
      <c r="A162">
        <v>1806</v>
      </c>
      <c r="B162" t="s">
        <v>89</v>
      </c>
      <c r="C162" t="s">
        <v>219</v>
      </c>
      <c r="D162" t="s">
        <v>411</v>
      </c>
      <c r="E162" s="2">
        <v>0</v>
      </c>
      <c r="F162" s="2">
        <v>9711</v>
      </c>
      <c r="G162" s="2">
        <v>0</v>
      </c>
      <c r="H162" s="2">
        <v>0</v>
      </c>
      <c r="I162" s="2">
        <v>10800</v>
      </c>
      <c r="J162" s="2">
        <v>0</v>
      </c>
    </row>
    <row r="163" spans="1:11">
      <c r="A163">
        <v>1807</v>
      </c>
      <c r="B163" t="s">
        <v>89</v>
      </c>
      <c r="C163" t="s">
        <v>223</v>
      </c>
      <c r="D163" t="s">
        <v>412</v>
      </c>
      <c r="E163" s="2">
        <v>0</v>
      </c>
      <c r="F163" s="2">
        <v>30043</v>
      </c>
      <c r="G163" s="2">
        <v>0</v>
      </c>
      <c r="H163" s="2">
        <v>72000</v>
      </c>
      <c r="I163" s="2">
        <v>0</v>
      </c>
      <c r="J163" s="2">
        <v>0</v>
      </c>
    </row>
    <row r="164" spans="1:11">
      <c r="A164">
        <v>1901</v>
      </c>
      <c r="B164" t="s">
        <v>102</v>
      </c>
      <c r="C164" t="s">
        <v>214</v>
      </c>
      <c r="D164" t="s">
        <v>413</v>
      </c>
      <c r="E164" s="2">
        <v>67753</v>
      </c>
      <c r="F164" s="2">
        <v>65995</v>
      </c>
      <c r="G164" s="2">
        <v>386080</v>
      </c>
      <c r="H164" s="2">
        <v>105648</v>
      </c>
      <c r="I164" s="2">
        <v>40973</v>
      </c>
      <c r="J164" s="2">
        <v>188547</v>
      </c>
      <c r="K164">
        <v>360</v>
      </c>
    </row>
    <row r="165" spans="1:11">
      <c r="A165">
        <v>1902</v>
      </c>
      <c r="B165" t="s">
        <v>102</v>
      </c>
      <c r="C165" t="s">
        <v>223</v>
      </c>
      <c r="D165" t="s">
        <v>414</v>
      </c>
      <c r="E165" s="2">
        <v>74913</v>
      </c>
      <c r="F165" s="2">
        <v>712872</v>
      </c>
      <c r="G165" s="2">
        <v>666108</v>
      </c>
      <c r="H165" s="2">
        <v>359314</v>
      </c>
      <c r="I165" s="2">
        <v>127205</v>
      </c>
      <c r="J165" s="2">
        <v>161822</v>
      </c>
      <c r="K165">
        <v>27</v>
      </c>
    </row>
    <row r="166" spans="1:11">
      <c r="A166">
        <v>1903</v>
      </c>
      <c r="B166" t="s">
        <v>102</v>
      </c>
      <c r="C166" t="s">
        <v>220</v>
      </c>
      <c r="D166" t="s">
        <v>415</v>
      </c>
      <c r="E166" s="2">
        <v>0</v>
      </c>
      <c r="F166" s="2">
        <v>22520</v>
      </c>
      <c r="G166" s="2">
        <v>43060</v>
      </c>
      <c r="H166" s="2">
        <v>79538</v>
      </c>
      <c r="I166" s="2">
        <v>84200</v>
      </c>
      <c r="J166" s="2">
        <v>87764</v>
      </c>
      <c r="K166">
        <v>4</v>
      </c>
    </row>
    <row r="167" spans="1:11">
      <c r="A167">
        <v>1904</v>
      </c>
      <c r="B167" t="s">
        <v>102</v>
      </c>
      <c r="C167" t="s">
        <v>216</v>
      </c>
      <c r="D167" t="s">
        <v>416</v>
      </c>
      <c r="E167" s="2">
        <v>216449</v>
      </c>
      <c r="F167" s="2">
        <v>0</v>
      </c>
      <c r="G167" s="2">
        <v>507496</v>
      </c>
      <c r="H167" s="2">
        <v>0</v>
      </c>
      <c r="I167" s="2">
        <v>31967</v>
      </c>
      <c r="J167" s="2">
        <v>18403</v>
      </c>
      <c r="K167">
        <v>-42</v>
      </c>
    </row>
    <row r="168" spans="1:11">
      <c r="A168">
        <v>1905</v>
      </c>
      <c r="B168" t="s">
        <v>102</v>
      </c>
      <c r="C168" t="s">
        <v>219</v>
      </c>
      <c r="D168" t="s">
        <v>417</v>
      </c>
      <c r="E168" s="2">
        <v>147337</v>
      </c>
      <c r="F168" s="2">
        <v>535118</v>
      </c>
      <c r="G168" s="2">
        <v>208517</v>
      </c>
      <c r="H168" s="2">
        <v>0</v>
      </c>
      <c r="I168" s="2">
        <v>0</v>
      </c>
      <c r="J168" s="2">
        <v>18082</v>
      </c>
    </row>
    <row r="169" spans="1:11">
      <c r="A169">
        <v>1906</v>
      </c>
      <c r="B169" t="s">
        <v>102</v>
      </c>
      <c r="C169" t="s">
        <v>221</v>
      </c>
      <c r="D169" t="s">
        <v>418</v>
      </c>
      <c r="E169" s="2">
        <v>18850</v>
      </c>
      <c r="F169" s="2">
        <v>24634</v>
      </c>
      <c r="G169" s="2">
        <v>22008</v>
      </c>
      <c r="H169" s="2">
        <v>0</v>
      </c>
      <c r="I169" s="2">
        <v>0</v>
      </c>
      <c r="J169" s="2">
        <v>6313</v>
      </c>
    </row>
    <row r="170" spans="1:11">
      <c r="A170">
        <v>1907</v>
      </c>
      <c r="B170" t="s">
        <v>102</v>
      </c>
      <c r="C170" t="s">
        <v>224</v>
      </c>
      <c r="D170" t="s">
        <v>419</v>
      </c>
      <c r="E170" s="2">
        <v>0</v>
      </c>
      <c r="F170" s="2">
        <v>52450</v>
      </c>
      <c r="G170" s="2">
        <v>0</v>
      </c>
      <c r="H170" s="2">
        <v>0</v>
      </c>
      <c r="I170" s="2">
        <v>0</v>
      </c>
      <c r="J170" s="2">
        <v>0</v>
      </c>
    </row>
    <row r="171" spans="1:11">
      <c r="A171">
        <v>1908</v>
      </c>
      <c r="B171" t="s">
        <v>102</v>
      </c>
      <c r="C171" t="s">
        <v>218</v>
      </c>
      <c r="D171" t="s">
        <v>420</v>
      </c>
      <c r="E171" s="2">
        <v>11528</v>
      </c>
      <c r="F171" s="2">
        <v>0</v>
      </c>
      <c r="G171" s="2">
        <v>0</v>
      </c>
      <c r="H171" s="2">
        <v>0</v>
      </c>
      <c r="I171" s="2">
        <v>0</v>
      </c>
      <c r="J171" s="2">
        <v>0</v>
      </c>
    </row>
    <row r="172" spans="1:11">
      <c r="A172">
        <v>1909</v>
      </c>
      <c r="B172" t="s">
        <v>102</v>
      </c>
      <c r="C172" t="s">
        <v>217</v>
      </c>
      <c r="D172" t="s">
        <v>421</v>
      </c>
      <c r="E172" s="2">
        <v>35487</v>
      </c>
      <c r="F172" s="2">
        <v>0</v>
      </c>
      <c r="G172" s="2">
        <v>8800</v>
      </c>
      <c r="H172" s="2">
        <v>0</v>
      </c>
      <c r="I172" s="2">
        <v>0</v>
      </c>
      <c r="J172" s="2">
        <v>0</v>
      </c>
    </row>
    <row r="173" spans="1:11">
      <c r="A173">
        <v>1910</v>
      </c>
      <c r="B173" t="s">
        <v>102</v>
      </c>
      <c r="C173" t="s">
        <v>226</v>
      </c>
      <c r="D173" t="s">
        <v>422</v>
      </c>
      <c r="E173" s="2">
        <v>9964</v>
      </c>
      <c r="F173" s="2">
        <v>0</v>
      </c>
      <c r="G173" s="2">
        <v>0</v>
      </c>
      <c r="H173" s="2">
        <v>12341</v>
      </c>
      <c r="I173" s="2">
        <v>0</v>
      </c>
      <c r="J173" s="2">
        <v>0</v>
      </c>
    </row>
    <row r="174" spans="1:11">
      <c r="A174">
        <v>2001</v>
      </c>
      <c r="B174" t="s">
        <v>30</v>
      </c>
      <c r="C174" t="s">
        <v>223</v>
      </c>
      <c r="D174" t="s">
        <v>423</v>
      </c>
      <c r="E174" s="2">
        <v>102769</v>
      </c>
      <c r="F174" s="2">
        <v>64249</v>
      </c>
      <c r="G174" s="2">
        <v>254528</v>
      </c>
      <c r="H174" s="2">
        <v>368101</v>
      </c>
      <c r="I174" s="2">
        <v>119634</v>
      </c>
      <c r="J174" s="2">
        <v>204578</v>
      </c>
      <c r="K174">
        <v>71</v>
      </c>
    </row>
    <row r="175" spans="1:11">
      <c r="A175">
        <v>2002</v>
      </c>
      <c r="B175" t="s">
        <v>30</v>
      </c>
      <c r="C175" t="s">
        <v>226</v>
      </c>
      <c r="D175" t="s">
        <v>424</v>
      </c>
      <c r="E175" s="2">
        <v>22548</v>
      </c>
      <c r="F175" s="2">
        <v>9256</v>
      </c>
      <c r="G175" s="2">
        <v>0</v>
      </c>
      <c r="H175" s="2">
        <v>13715</v>
      </c>
      <c r="I175" s="2">
        <v>22569</v>
      </c>
      <c r="J175" s="2">
        <v>56069</v>
      </c>
      <c r="K175">
        <v>148</v>
      </c>
    </row>
    <row r="176" spans="1:11">
      <c r="A176">
        <v>2003</v>
      </c>
      <c r="B176" t="s">
        <v>30</v>
      </c>
      <c r="C176" t="s">
        <v>220</v>
      </c>
      <c r="D176" t="s">
        <v>425</v>
      </c>
      <c r="E176" s="2">
        <v>0</v>
      </c>
      <c r="F176" s="2">
        <v>3110</v>
      </c>
      <c r="G176" s="2">
        <v>0</v>
      </c>
      <c r="H176" s="2">
        <v>4991</v>
      </c>
      <c r="I176" s="2">
        <v>0</v>
      </c>
      <c r="J176" s="2">
        <v>15938</v>
      </c>
    </row>
    <row r="177" spans="1:11">
      <c r="A177">
        <v>2004</v>
      </c>
      <c r="B177" t="s">
        <v>30</v>
      </c>
      <c r="C177" t="s">
        <v>225</v>
      </c>
      <c r="D177" t="s">
        <v>426</v>
      </c>
      <c r="E177" s="2">
        <v>0</v>
      </c>
      <c r="F177" s="2">
        <v>0</v>
      </c>
      <c r="G177" s="2">
        <v>0</v>
      </c>
      <c r="H177" s="2">
        <v>9180</v>
      </c>
      <c r="I177" s="2">
        <v>0</v>
      </c>
      <c r="J177" s="2">
        <v>2934</v>
      </c>
    </row>
    <row r="178" spans="1:11">
      <c r="A178">
        <v>2005</v>
      </c>
      <c r="B178" t="s">
        <v>30</v>
      </c>
      <c r="C178" t="s">
        <v>216</v>
      </c>
      <c r="D178" t="s">
        <v>427</v>
      </c>
      <c r="E178" s="2">
        <v>2522</v>
      </c>
      <c r="F178" s="2">
        <v>13036</v>
      </c>
      <c r="G178" s="2">
        <v>0</v>
      </c>
      <c r="H178" s="2">
        <v>6300</v>
      </c>
      <c r="I178" s="2">
        <v>0</v>
      </c>
      <c r="J178" s="2">
        <v>0</v>
      </c>
    </row>
    <row r="179" spans="1:11">
      <c r="A179">
        <v>2006</v>
      </c>
      <c r="B179" t="s">
        <v>30</v>
      </c>
      <c r="C179" t="s">
        <v>219</v>
      </c>
      <c r="D179" t="s">
        <v>428</v>
      </c>
      <c r="E179" s="2">
        <v>6668</v>
      </c>
      <c r="F179" s="2">
        <v>0</v>
      </c>
      <c r="G179" s="2">
        <v>0</v>
      </c>
      <c r="H179" s="2">
        <v>0</v>
      </c>
      <c r="I179" s="2">
        <v>0</v>
      </c>
      <c r="J179" s="2">
        <v>0</v>
      </c>
    </row>
    <row r="180" spans="1:11">
      <c r="A180">
        <v>2101</v>
      </c>
      <c r="B180" t="s">
        <v>55</v>
      </c>
      <c r="C180" t="s">
        <v>223</v>
      </c>
      <c r="D180" t="s">
        <v>429</v>
      </c>
      <c r="E180" s="2">
        <v>30818</v>
      </c>
      <c r="F180" s="2">
        <v>65325</v>
      </c>
      <c r="G180" s="2">
        <v>56018</v>
      </c>
      <c r="H180" s="2">
        <v>9176</v>
      </c>
      <c r="I180" s="2">
        <v>39394</v>
      </c>
      <c r="J180" s="2">
        <v>217795</v>
      </c>
      <c r="K180">
        <v>453</v>
      </c>
    </row>
    <row r="181" spans="1:11">
      <c r="A181">
        <v>2102</v>
      </c>
      <c r="B181" t="s">
        <v>55</v>
      </c>
      <c r="C181" t="s">
        <v>226</v>
      </c>
      <c r="D181" t="s">
        <v>430</v>
      </c>
      <c r="E181" s="2">
        <v>203627</v>
      </c>
      <c r="F181" s="2">
        <v>0</v>
      </c>
      <c r="G181" s="2">
        <v>0</v>
      </c>
      <c r="H181" s="2">
        <v>0</v>
      </c>
      <c r="I181" s="2">
        <v>33661</v>
      </c>
      <c r="J181" s="2">
        <v>46670</v>
      </c>
      <c r="K181">
        <v>39</v>
      </c>
    </row>
    <row r="182" spans="1:11">
      <c r="A182">
        <v>2103</v>
      </c>
      <c r="B182" t="s">
        <v>55</v>
      </c>
      <c r="C182" t="s">
        <v>216</v>
      </c>
      <c r="D182" t="s">
        <v>431</v>
      </c>
      <c r="E182" s="2">
        <v>0</v>
      </c>
      <c r="F182" s="2">
        <v>0</v>
      </c>
      <c r="G182" s="2">
        <v>29965</v>
      </c>
      <c r="H182" s="2">
        <v>0</v>
      </c>
      <c r="I182" s="2">
        <v>0</v>
      </c>
      <c r="J182" s="2">
        <v>0</v>
      </c>
    </row>
    <row r="183" spans="1:11">
      <c r="A183">
        <v>2104</v>
      </c>
      <c r="B183" t="s">
        <v>55</v>
      </c>
      <c r="C183" t="s">
        <v>225</v>
      </c>
      <c r="D183" t="s">
        <v>432</v>
      </c>
      <c r="E183" s="2">
        <v>0</v>
      </c>
      <c r="F183" s="2">
        <v>4410</v>
      </c>
      <c r="G183" s="2">
        <v>29019</v>
      </c>
      <c r="H183" s="2">
        <v>4305</v>
      </c>
      <c r="I183" s="2">
        <v>17101</v>
      </c>
      <c r="J183" s="2">
        <v>0</v>
      </c>
    </row>
    <row r="184" spans="1:11">
      <c r="A184">
        <v>2105</v>
      </c>
      <c r="B184" t="s">
        <v>55</v>
      </c>
      <c r="C184" t="s">
        <v>220</v>
      </c>
      <c r="D184" t="s">
        <v>433</v>
      </c>
      <c r="E184" s="2">
        <v>0</v>
      </c>
      <c r="F184" s="2">
        <v>0</v>
      </c>
      <c r="G184" s="2">
        <v>2750</v>
      </c>
      <c r="H184" s="2">
        <v>0</v>
      </c>
      <c r="I184" s="2">
        <v>0</v>
      </c>
      <c r="J184" s="2">
        <v>0</v>
      </c>
    </row>
    <row r="185" spans="1:11">
      <c r="A185">
        <v>2106</v>
      </c>
      <c r="B185" t="s">
        <v>55</v>
      </c>
      <c r="C185" t="s">
        <v>219</v>
      </c>
      <c r="D185" t="s">
        <v>434</v>
      </c>
      <c r="E185" s="2">
        <v>0</v>
      </c>
      <c r="F185" s="2">
        <v>5631</v>
      </c>
      <c r="G185" s="2">
        <v>0</v>
      </c>
      <c r="H185" s="2">
        <v>0</v>
      </c>
      <c r="I185" s="2">
        <v>0</v>
      </c>
      <c r="J185" s="2">
        <v>0</v>
      </c>
    </row>
    <row r="186" spans="1:11">
      <c r="A186">
        <v>2107</v>
      </c>
      <c r="B186" t="s">
        <v>55</v>
      </c>
      <c r="C186" t="s">
        <v>217</v>
      </c>
      <c r="D186" t="s">
        <v>435</v>
      </c>
      <c r="E186" s="2">
        <v>0</v>
      </c>
      <c r="F186" s="2">
        <v>0</v>
      </c>
      <c r="G186" s="2">
        <v>0</v>
      </c>
      <c r="H186" s="2">
        <v>5947</v>
      </c>
      <c r="I186" s="2">
        <v>0</v>
      </c>
      <c r="J186" s="2">
        <v>0</v>
      </c>
    </row>
    <row r="187" spans="1:11">
      <c r="A187">
        <v>2201</v>
      </c>
      <c r="B187" t="s">
        <v>51</v>
      </c>
      <c r="C187" t="s">
        <v>219</v>
      </c>
      <c r="D187" t="s">
        <v>436</v>
      </c>
      <c r="E187" s="2">
        <v>48666</v>
      </c>
      <c r="F187" s="2">
        <v>91852</v>
      </c>
      <c r="G187" s="2">
        <v>137119</v>
      </c>
      <c r="H187" s="2">
        <v>20593</v>
      </c>
      <c r="I187" s="2">
        <v>39091</v>
      </c>
      <c r="J187" s="2">
        <v>207869</v>
      </c>
      <c r="K187">
        <v>432</v>
      </c>
    </row>
    <row r="188" spans="1:11">
      <c r="A188">
        <v>2202</v>
      </c>
      <c r="B188" t="s">
        <v>51</v>
      </c>
      <c r="C188" t="s">
        <v>214</v>
      </c>
      <c r="D188" t="s">
        <v>437</v>
      </c>
      <c r="E188" s="2">
        <v>0</v>
      </c>
      <c r="F188" s="2">
        <v>0</v>
      </c>
      <c r="G188" s="2">
        <v>31601</v>
      </c>
      <c r="H188" s="2">
        <v>0</v>
      </c>
      <c r="I188" s="2">
        <v>0</v>
      </c>
      <c r="J188" s="2">
        <v>0</v>
      </c>
    </row>
    <row r="189" spans="1:11">
      <c r="A189">
        <v>2203</v>
      </c>
      <c r="B189" t="s">
        <v>51</v>
      </c>
      <c r="C189" t="s">
        <v>223</v>
      </c>
      <c r="D189" t="s">
        <v>438</v>
      </c>
      <c r="E189" s="2">
        <v>61396</v>
      </c>
      <c r="F189" s="2">
        <v>33982</v>
      </c>
      <c r="G189" s="2">
        <v>0</v>
      </c>
      <c r="H189" s="2">
        <v>0</v>
      </c>
      <c r="I189" s="2">
        <v>91450</v>
      </c>
      <c r="J189" s="2">
        <v>0</v>
      </c>
    </row>
    <row r="190" spans="1:11">
      <c r="A190">
        <v>2204</v>
      </c>
      <c r="B190" t="s">
        <v>51</v>
      </c>
      <c r="C190" t="s">
        <v>226</v>
      </c>
      <c r="D190" t="s">
        <v>439</v>
      </c>
      <c r="E190" s="2">
        <v>0</v>
      </c>
      <c r="F190" s="2">
        <v>0</v>
      </c>
      <c r="G190" s="2">
        <v>0</v>
      </c>
      <c r="H190" s="2">
        <v>0</v>
      </c>
      <c r="I190" s="2">
        <v>27919</v>
      </c>
      <c r="J190" s="2">
        <v>0</v>
      </c>
    </row>
    <row r="191" spans="1:11">
      <c r="A191">
        <v>2301</v>
      </c>
      <c r="B191" t="s">
        <v>46</v>
      </c>
      <c r="C191" t="s">
        <v>223</v>
      </c>
      <c r="D191" t="s">
        <v>440</v>
      </c>
      <c r="E191" s="2">
        <v>0</v>
      </c>
      <c r="F191" s="2">
        <v>16909</v>
      </c>
      <c r="G191" s="2">
        <v>29905</v>
      </c>
      <c r="H191" s="2">
        <v>13994</v>
      </c>
      <c r="I191" s="2">
        <v>85095</v>
      </c>
      <c r="J191" s="2">
        <v>161158</v>
      </c>
      <c r="K191">
        <v>89</v>
      </c>
    </row>
    <row r="192" spans="1:11">
      <c r="A192">
        <v>2302</v>
      </c>
      <c r="B192" t="s">
        <v>46</v>
      </c>
      <c r="C192" t="s">
        <v>226</v>
      </c>
      <c r="D192" t="s">
        <v>441</v>
      </c>
      <c r="E192" s="2">
        <v>12870</v>
      </c>
      <c r="F192" s="2">
        <v>53319</v>
      </c>
      <c r="G192" s="2">
        <v>0</v>
      </c>
      <c r="H192" s="2">
        <v>19574</v>
      </c>
      <c r="I192" s="2">
        <v>84387</v>
      </c>
      <c r="J192" s="2">
        <v>34089</v>
      </c>
      <c r="K192">
        <v>-60</v>
      </c>
    </row>
    <row r="193" spans="1:10">
      <c r="A193">
        <v>2303</v>
      </c>
      <c r="B193" t="s">
        <v>46</v>
      </c>
      <c r="C193" t="s">
        <v>214</v>
      </c>
      <c r="D193" t="s">
        <v>442</v>
      </c>
      <c r="E193" s="2">
        <v>28000</v>
      </c>
      <c r="F193" s="2">
        <v>0</v>
      </c>
      <c r="G193" s="2">
        <v>0</v>
      </c>
      <c r="H193" s="2">
        <v>0</v>
      </c>
      <c r="I193" s="2">
        <v>0</v>
      </c>
      <c r="J193" s="2">
        <v>0</v>
      </c>
    </row>
    <row r="194" spans="1:10">
      <c r="A194">
        <v>2304</v>
      </c>
      <c r="B194" t="s">
        <v>46</v>
      </c>
      <c r="C194" t="s">
        <v>216</v>
      </c>
      <c r="D194" t="s">
        <v>443</v>
      </c>
      <c r="E194" s="2">
        <v>8888</v>
      </c>
      <c r="F194" s="2">
        <v>0</v>
      </c>
      <c r="G194" s="2">
        <v>15665</v>
      </c>
      <c r="H194" s="2">
        <v>4350</v>
      </c>
      <c r="I194" s="2">
        <v>22482</v>
      </c>
      <c r="J194" s="2">
        <v>0</v>
      </c>
    </row>
    <row r="195" spans="1:10">
      <c r="A195">
        <v>2305</v>
      </c>
      <c r="B195" t="s">
        <v>46</v>
      </c>
      <c r="C195" t="s">
        <v>224</v>
      </c>
      <c r="D195" t="s">
        <v>444</v>
      </c>
      <c r="E195" s="2">
        <v>0</v>
      </c>
      <c r="F195" s="2">
        <v>0</v>
      </c>
      <c r="G195" s="2">
        <v>0</v>
      </c>
      <c r="H195" s="2">
        <v>7219</v>
      </c>
      <c r="I195" s="2">
        <v>0</v>
      </c>
      <c r="J195" s="2">
        <v>0</v>
      </c>
    </row>
    <row r="196" spans="1:10">
      <c r="A196">
        <v>2306</v>
      </c>
      <c r="B196" t="s">
        <v>46</v>
      </c>
      <c r="C196" t="s">
        <v>225</v>
      </c>
      <c r="D196" t="s">
        <v>445</v>
      </c>
      <c r="E196" s="2">
        <v>6800</v>
      </c>
      <c r="F196" s="2">
        <v>0</v>
      </c>
      <c r="G196" s="2">
        <v>18827</v>
      </c>
      <c r="H196" s="2">
        <v>13461</v>
      </c>
      <c r="I196" s="2">
        <v>13091</v>
      </c>
      <c r="J196" s="2">
        <v>0</v>
      </c>
    </row>
    <row r="197" spans="1:10">
      <c r="A197">
        <v>2307</v>
      </c>
      <c r="B197" t="s">
        <v>46</v>
      </c>
      <c r="C197" t="s">
        <v>219</v>
      </c>
      <c r="D197" t="s">
        <v>446</v>
      </c>
      <c r="E197" s="2">
        <v>10374</v>
      </c>
      <c r="F197" s="2">
        <v>0</v>
      </c>
      <c r="G197" s="2">
        <v>0</v>
      </c>
      <c r="H197" s="2">
        <v>3882</v>
      </c>
      <c r="I197" s="2">
        <v>11148</v>
      </c>
      <c r="J197" s="2">
        <v>0</v>
      </c>
    </row>
    <row r="198" spans="1:10">
      <c r="A198">
        <v>2308</v>
      </c>
      <c r="B198" t="s">
        <v>46</v>
      </c>
      <c r="C198" t="s">
        <v>217</v>
      </c>
      <c r="D198" t="s">
        <v>447</v>
      </c>
      <c r="E198" s="2">
        <v>0</v>
      </c>
      <c r="F198" s="2">
        <v>0</v>
      </c>
      <c r="G198" s="2">
        <v>0</v>
      </c>
      <c r="H198" s="2">
        <v>55769</v>
      </c>
      <c r="I198" s="2">
        <v>0</v>
      </c>
      <c r="J198" s="2">
        <v>0</v>
      </c>
    </row>
    <row r="199" spans="1:10">
      <c r="A199">
        <v>2401</v>
      </c>
      <c r="B199" t="s">
        <v>49</v>
      </c>
      <c r="C199" t="s">
        <v>216</v>
      </c>
      <c r="D199" t="s">
        <v>448</v>
      </c>
      <c r="E199" s="2">
        <v>0</v>
      </c>
      <c r="F199" s="2">
        <v>17917</v>
      </c>
      <c r="G199" s="2">
        <v>0</v>
      </c>
      <c r="H199" s="2">
        <v>0</v>
      </c>
      <c r="I199" s="2">
        <v>0</v>
      </c>
      <c r="J199" s="2">
        <v>90000</v>
      </c>
    </row>
    <row r="200" spans="1:10">
      <c r="A200">
        <v>2402</v>
      </c>
      <c r="B200" t="s">
        <v>49</v>
      </c>
      <c r="C200" t="s">
        <v>217</v>
      </c>
      <c r="D200" t="s">
        <v>449</v>
      </c>
      <c r="E200" s="2">
        <v>61927</v>
      </c>
      <c r="F200" s="2">
        <v>0</v>
      </c>
      <c r="G200" s="2">
        <v>0</v>
      </c>
      <c r="H200" s="2">
        <v>0</v>
      </c>
      <c r="I200" s="2">
        <v>0</v>
      </c>
      <c r="J200" s="2">
        <v>76766</v>
      </c>
    </row>
    <row r="201" spans="1:10">
      <c r="A201">
        <v>2403</v>
      </c>
      <c r="B201" t="s">
        <v>49</v>
      </c>
      <c r="C201" t="s">
        <v>214</v>
      </c>
      <c r="D201" t="s">
        <v>450</v>
      </c>
      <c r="E201" s="2">
        <v>3000</v>
      </c>
      <c r="F201" s="2">
        <v>0</v>
      </c>
      <c r="G201" s="2">
        <v>192687</v>
      </c>
      <c r="H201" s="2">
        <v>0</v>
      </c>
      <c r="I201" s="2">
        <v>0</v>
      </c>
      <c r="J201" s="2">
        <v>0</v>
      </c>
    </row>
    <row r="202" spans="1:10">
      <c r="A202">
        <v>2404</v>
      </c>
      <c r="B202" t="s">
        <v>49</v>
      </c>
      <c r="C202" t="s">
        <v>218</v>
      </c>
      <c r="D202" t="s">
        <v>451</v>
      </c>
      <c r="E202" s="2">
        <v>0</v>
      </c>
      <c r="F202" s="2">
        <v>0</v>
      </c>
      <c r="G202" s="2">
        <v>281600</v>
      </c>
      <c r="H202" s="2">
        <v>0</v>
      </c>
      <c r="I202" s="2">
        <v>0</v>
      </c>
      <c r="J202" s="2">
        <v>0</v>
      </c>
    </row>
    <row r="203" spans="1:10">
      <c r="A203">
        <v>2501</v>
      </c>
      <c r="B203" t="s">
        <v>235</v>
      </c>
      <c r="C203" t="s">
        <v>216</v>
      </c>
      <c r="D203" t="s">
        <v>452</v>
      </c>
      <c r="E203" s="2">
        <v>0</v>
      </c>
      <c r="F203" s="2">
        <v>0</v>
      </c>
      <c r="G203" s="2">
        <v>99093</v>
      </c>
      <c r="H203" s="2">
        <v>0</v>
      </c>
      <c r="I203" s="2">
        <v>0</v>
      </c>
      <c r="J203" s="2">
        <v>140622</v>
      </c>
    </row>
    <row r="204" spans="1:10">
      <c r="A204">
        <v>2502</v>
      </c>
      <c r="B204" t="s">
        <v>235</v>
      </c>
      <c r="C204" t="s">
        <v>226</v>
      </c>
      <c r="D204" t="s">
        <v>453</v>
      </c>
      <c r="E204" s="2">
        <v>9422</v>
      </c>
      <c r="F204" s="2">
        <v>0</v>
      </c>
      <c r="G204" s="2">
        <v>0</v>
      </c>
      <c r="H204" s="2">
        <v>0</v>
      </c>
      <c r="I204" s="2">
        <v>0</v>
      </c>
      <c r="J204" s="2">
        <v>2900</v>
      </c>
    </row>
    <row r="205" spans="1:10">
      <c r="A205">
        <v>2503</v>
      </c>
      <c r="B205" t="s">
        <v>235</v>
      </c>
      <c r="C205" t="s">
        <v>214</v>
      </c>
      <c r="D205" t="s">
        <v>454</v>
      </c>
      <c r="E205" s="2">
        <v>0</v>
      </c>
      <c r="F205" s="2">
        <v>0</v>
      </c>
      <c r="G205" s="2">
        <v>44563</v>
      </c>
      <c r="H205" s="2">
        <v>0</v>
      </c>
      <c r="I205" s="2">
        <v>0</v>
      </c>
      <c r="J205" s="2">
        <v>0</v>
      </c>
    </row>
    <row r="206" spans="1:10">
      <c r="A206">
        <v>2504</v>
      </c>
      <c r="B206" t="s">
        <v>235</v>
      </c>
      <c r="C206" t="s">
        <v>223</v>
      </c>
      <c r="D206" t="s">
        <v>455</v>
      </c>
      <c r="E206" s="2">
        <v>0</v>
      </c>
      <c r="F206" s="2">
        <v>0</v>
      </c>
      <c r="G206" s="2">
        <v>0</v>
      </c>
      <c r="H206" s="2">
        <v>0</v>
      </c>
      <c r="I206" s="2">
        <v>15000</v>
      </c>
      <c r="J206" s="2">
        <v>0</v>
      </c>
    </row>
    <row r="207" spans="1:10">
      <c r="A207">
        <v>2601</v>
      </c>
      <c r="B207" t="s">
        <v>75</v>
      </c>
      <c r="C207" t="s">
        <v>226</v>
      </c>
      <c r="D207" t="s">
        <v>456</v>
      </c>
      <c r="E207" s="2">
        <v>0</v>
      </c>
      <c r="F207" s="2">
        <v>0</v>
      </c>
      <c r="G207" s="2">
        <v>0</v>
      </c>
      <c r="H207" s="2">
        <v>0</v>
      </c>
      <c r="I207" s="2">
        <v>0</v>
      </c>
      <c r="J207" s="2">
        <v>77487</v>
      </c>
    </row>
    <row r="208" spans="1:10">
      <c r="A208">
        <v>2602</v>
      </c>
      <c r="B208" t="s">
        <v>75</v>
      </c>
      <c r="C208" t="s">
        <v>214</v>
      </c>
      <c r="D208" t="s">
        <v>457</v>
      </c>
      <c r="E208" s="2">
        <v>0</v>
      </c>
      <c r="F208" s="2">
        <v>0</v>
      </c>
      <c r="G208" s="2">
        <v>0</v>
      </c>
      <c r="H208" s="2">
        <v>0</v>
      </c>
      <c r="I208" s="2">
        <v>0</v>
      </c>
      <c r="J208" s="2">
        <v>31812</v>
      </c>
    </row>
    <row r="209" spans="1:11">
      <c r="A209">
        <v>2603</v>
      </c>
      <c r="B209" t="s">
        <v>75</v>
      </c>
      <c r="C209" t="s">
        <v>217</v>
      </c>
      <c r="D209" t="s">
        <v>458</v>
      </c>
      <c r="E209" s="2">
        <v>10140</v>
      </c>
      <c r="F209" s="2">
        <v>0</v>
      </c>
      <c r="G209" s="2">
        <v>0</v>
      </c>
      <c r="H209" s="2">
        <v>0</v>
      </c>
      <c r="I209" s="2">
        <v>0</v>
      </c>
      <c r="J209" s="2">
        <v>0</v>
      </c>
    </row>
    <row r="210" spans="1:11">
      <c r="A210">
        <v>2701</v>
      </c>
      <c r="B210" t="s">
        <v>240</v>
      </c>
      <c r="C210" t="s">
        <v>216</v>
      </c>
      <c r="D210" t="s">
        <v>459</v>
      </c>
      <c r="E210" s="2">
        <v>259315</v>
      </c>
      <c r="F210" s="2">
        <v>161336</v>
      </c>
      <c r="G210" s="2">
        <v>2650</v>
      </c>
      <c r="H210" s="2">
        <v>51410</v>
      </c>
      <c r="I210" s="2">
        <v>0</v>
      </c>
      <c r="J210" s="2">
        <v>100000</v>
      </c>
    </row>
    <row r="211" spans="1:11">
      <c r="A211">
        <v>2702</v>
      </c>
      <c r="B211" t="s">
        <v>240</v>
      </c>
      <c r="C211" t="s">
        <v>214</v>
      </c>
      <c r="D211" t="s">
        <v>460</v>
      </c>
      <c r="E211" s="2">
        <v>0</v>
      </c>
      <c r="F211" s="2">
        <v>0</v>
      </c>
      <c r="G211" s="2">
        <v>0</v>
      </c>
      <c r="H211" s="2">
        <v>18500</v>
      </c>
      <c r="I211" s="2">
        <v>0</v>
      </c>
      <c r="J211" s="2">
        <v>0</v>
      </c>
    </row>
    <row r="212" spans="1:11">
      <c r="A212">
        <v>2703</v>
      </c>
      <c r="B212" t="s">
        <v>240</v>
      </c>
      <c r="C212" t="s">
        <v>217</v>
      </c>
      <c r="D212" t="s">
        <v>461</v>
      </c>
      <c r="E212" s="2">
        <v>0</v>
      </c>
      <c r="F212" s="2">
        <v>0</v>
      </c>
      <c r="G212" s="2">
        <v>0</v>
      </c>
      <c r="H212" s="2">
        <v>30000</v>
      </c>
      <c r="I212" s="2">
        <v>38000</v>
      </c>
      <c r="J212" s="2">
        <v>0</v>
      </c>
    </row>
    <row r="213" spans="1:11">
      <c r="A213">
        <v>2704</v>
      </c>
      <c r="B213" t="s">
        <v>240</v>
      </c>
      <c r="C213" t="s">
        <v>226</v>
      </c>
      <c r="D213" t="s">
        <v>462</v>
      </c>
      <c r="E213" s="2">
        <v>0</v>
      </c>
      <c r="F213" s="2">
        <v>0</v>
      </c>
      <c r="G213" s="2">
        <v>0</v>
      </c>
      <c r="H213" s="2">
        <v>0</v>
      </c>
      <c r="I213" s="2">
        <v>4242</v>
      </c>
      <c r="J213" s="2">
        <v>0</v>
      </c>
    </row>
    <row r="214" spans="1:11">
      <c r="A214">
        <v>2801</v>
      </c>
      <c r="B214" t="s">
        <v>78</v>
      </c>
      <c r="C214" t="s">
        <v>217</v>
      </c>
      <c r="D214" t="s">
        <v>463</v>
      </c>
      <c r="E214" s="2">
        <v>352131</v>
      </c>
      <c r="F214" s="2">
        <v>354755</v>
      </c>
      <c r="G214" s="2">
        <v>488306</v>
      </c>
      <c r="H214" s="2">
        <v>142256</v>
      </c>
      <c r="I214" s="2">
        <v>186920</v>
      </c>
      <c r="J214" s="2">
        <v>95341</v>
      </c>
      <c r="K214">
        <v>-49</v>
      </c>
    </row>
    <row r="215" spans="1:11">
      <c r="A215">
        <v>2802</v>
      </c>
      <c r="B215" t="s">
        <v>78</v>
      </c>
      <c r="C215" t="s">
        <v>214</v>
      </c>
      <c r="D215" t="s">
        <v>464</v>
      </c>
      <c r="E215" s="2">
        <v>0</v>
      </c>
      <c r="F215" s="2">
        <v>0</v>
      </c>
      <c r="G215" s="2">
        <v>0</v>
      </c>
      <c r="H215" s="2">
        <v>25000</v>
      </c>
      <c r="I215" s="2">
        <v>0</v>
      </c>
      <c r="J215" s="2">
        <v>0</v>
      </c>
    </row>
    <row r="216" spans="1:11">
      <c r="A216">
        <v>2803</v>
      </c>
      <c r="B216" t="s">
        <v>78</v>
      </c>
      <c r="C216" t="s">
        <v>216</v>
      </c>
      <c r="D216" t="s">
        <v>465</v>
      </c>
      <c r="E216" s="2">
        <v>0</v>
      </c>
      <c r="F216" s="2">
        <v>12000</v>
      </c>
      <c r="G216" s="2">
        <v>0</v>
      </c>
      <c r="H216" s="2">
        <v>0</v>
      </c>
      <c r="I216" s="2">
        <v>0</v>
      </c>
      <c r="J216" s="2">
        <v>0</v>
      </c>
    </row>
    <row r="217" spans="1:11">
      <c r="A217">
        <v>2804</v>
      </c>
      <c r="B217" t="s">
        <v>78</v>
      </c>
      <c r="C217" t="s">
        <v>220</v>
      </c>
      <c r="D217" t="s">
        <v>466</v>
      </c>
      <c r="E217" s="2">
        <v>0</v>
      </c>
      <c r="F217" s="2">
        <v>0</v>
      </c>
      <c r="G217" s="2">
        <v>4700</v>
      </c>
      <c r="H217" s="2">
        <v>0</v>
      </c>
      <c r="I217" s="2">
        <v>0</v>
      </c>
      <c r="J217" s="2">
        <v>0</v>
      </c>
    </row>
    <row r="218" spans="1:11">
      <c r="A218">
        <v>2901</v>
      </c>
      <c r="B218" t="s">
        <v>241</v>
      </c>
      <c r="C218" t="s">
        <v>223</v>
      </c>
      <c r="D218" t="s">
        <v>467</v>
      </c>
      <c r="E218" s="2">
        <v>55072</v>
      </c>
      <c r="F218" s="2">
        <v>104401</v>
      </c>
      <c r="G218" s="2">
        <v>121248</v>
      </c>
      <c r="H218" s="2">
        <v>497990</v>
      </c>
      <c r="I218" s="2">
        <v>524687</v>
      </c>
      <c r="J218" s="2">
        <v>53627</v>
      </c>
      <c r="K218">
        <v>-90</v>
      </c>
    </row>
    <row r="219" spans="1:11">
      <c r="A219">
        <v>2902</v>
      </c>
      <c r="B219" t="s">
        <v>241</v>
      </c>
      <c r="C219" t="s">
        <v>214</v>
      </c>
      <c r="D219" t="s">
        <v>468</v>
      </c>
      <c r="E219" s="2">
        <v>0</v>
      </c>
      <c r="F219" s="2">
        <v>0</v>
      </c>
      <c r="G219" s="2">
        <v>0</v>
      </c>
      <c r="H219" s="2">
        <v>65513</v>
      </c>
      <c r="I219" s="2">
        <v>0</v>
      </c>
      <c r="J219" s="2">
        <v>21098</v>
      </c>
    </row>
    <row r="220" spans="1:11">
      <c r="A220">
        <v>2903</v>
      </c>
      <c r="B220" t="s">
        <v>241</v>
      </c>
      <c r="C220" t="s">
        <v>220</v>
      </c>
      <c r="D220" t="s">
        <v>469</v>
      </c>
      <c r="E220" s="2">
        <v>0</v>
      </c>
      <c r="F220" s="2">
        <v>0</v>
      </c>
      <c r="G220" s="2">
        <v>0</v>
      </c>
      <c r="H220" s="2">
        <v>0</v>
      </c>
      <c r="I220" s="2">
        <v>0</v>
      </c>
      <c r="J220" s="2">
        <v>9134</v>
      </c>
    </row>
    <row r="221" spans="1:11">
      <c r="A221">
        <v>2904</v>
      </c>
      <c r="B221" t="s">
        <v>241</v>
      </c>
      <c r="C221" t="s">
        <v>226</v>
      </c>
      <c r="D221" t="s">
        <v>470</v>
      </c>
      <c r="E221" s="2">
        <v>8333</v>
      </c>
      <c r="F221" s="2">
        <v>3950</v>
      </c>
      <c r="G221" s="2">
        <v>0</v>
      </c>
      <c r="H221" s="2">
        <v>3294</v>
      </c>
      <c r="I221" s="2">
        <v>45019</v>
      </c>
      <c r="J221" s="2">
        <v>8373</v>
      </c>
      <c r="K221">
        <v>-81</v>
      </c>
    </row>
    <row r="222" spans="1:11">
      <c r="A222">
        <v>2905</v>
      </c>
      <c r="B222" t="s">
        <v>241</v>
      </c>
      <c r="C222" t="s">
        <v>216</v>
      </c>
      <c r="D222" t="s">
        <v>471</v>
      </c>
      <c r="E222" s="2">
        <v>9245</v>
      </c>
      <c r="F222" s="2">
        <v>0</v>
      </c>
      <c r="G222" s="2">
        <v>0</v>
      </c>
      <c r="H222" s="2">
        <v>0</v>
      </c>
      <c r="I222" s="2">
        <v>0</v>
      </c>
      <c r="J222" s="2">
        <v>0</v>
      </c>
    </row>
    <row r="223" spans="1:11">
      <c r="A223">
        <v>2906</v>
      </c>
      <c r="B223" t="s">
        <v>241</v>
      </c>
      <c r="C223" t="s">
        <v>225</v>
      </c>
      <c r="D223" t="s">
        <v>472</v>
      </c>
      <c r="E223" s="2">
        <v>4850</v>
      </c>
      <c r="F223" s="2">
        <v>0</v>
      </c>
      <c r="G223" s="2">
        <v>2987</v>
      </c>
      <c r="H223" s="2">
        <v>0</v>
      </c>
      <c r="I223" s="2">
        <v>0</v>
      </c>
      <c r="J223" s="2">
        <v>0</v>
      </c>
    </row>
    <row r="224" spans="1:11">
      <c r="A224">
        <v>2907</v>
      </c>
      <c r="B224" t="s">
        <v>241</v>
      </c>
      <c r="C224" t="s">
        <v>219</v>
      </c>
      <c r="D224" t="s">
        <v>473</v>
      </c>
      <c r="E224" s="2">
        <v>0</v>
      </c>
      <c r="F224" s="2">
        <v>0</v>
      </c>
      <c r="G224" s="2">
        <v>0</v>
      </c>
      <c r="H224" s="2">
        <v>7460</v>
      </c>
      <c r="I224" s="2">
        <v>0</v>
      </c>
      <c r="J224" s="2">
        <v>0</v>
      </c>
    </row>
    <row r="225" spans="1:11">
      <c r="A225">
        <v>2908</v>
      </c>
      <c r="B225" t="s">
        <v>241</v>
      </c>
      <c r="C225" t="s">
        <v>217</v>
      </c>
      <c r="D225" t="s">
        <v>474</v>
      </c>
      <c r="E225" s="2">
        <v>205304</v>
      </c>
      <c r="F225" s="2">
        <v>0</v>
      </c>
      <c r="G225" s="2">
        <v>0</v>
      </c>
      <c r="H225" s="2">
        <v>0</v>
      </c>
      <c r="I225" s="2">
        <v>0</v>
      </c>
      <c r="J225" s="2">
        <v>0</v>
      </c>
    </row>
    <row r="226" spans="1:11">
      <c r="A226">
        <v>3001</v>
      </c>
      <c r="B226" t="s">
        <v>47</v>
      </c>
      <c r="C226" t="s">
        <v>226</v>
      </c>
      <c r="D226" t="s">
        <v>475</v>
      </c>
      <c r="E226" s="2">
        <v>0</v>
      </c>
      <c r="F226" s="2">
        <v>0</v>
      </c>
      <c r="G226" s="2">
        <v>0</v>
      </c>
      <c r="H226" s="2">
        <v>0</v>
      </c>
      <c r="I226" s="2">
        <v>447000</v>
      </c>
      <c r="J226" s="2">
        <v>85051</v>
      </c>
      <c r="K226">
        <v>-81</v>
      </c>
    </row>
    <row r="227" spans="1:11">
      <c r="A227">
        <v>3002</v>
      </c>
      <c r="B227" t="s">
        <v>47</v>
      </c>
      <c r="C227" t="s">
        <v>223</v>
      </c>
      <c r="D227" t="s">
        <v>476</v>
      </c>
      <c r="E227" s="2">
        <v>0</v>
      </c>
      <c r="F227" s="2">
        <v>0</v>
      </c>
      <c r="G227" s="2">
        <v>0</v>
      </c>
      <c r="H227" s="2">
        <v>0</v>
      </c>
      <c r="I227" s="2">
        <v>11397</v>
      </c>
      <c r="J227" s="2">
        <v>3318</v>
      </c>
      <c r="K227">
        <v>-71</v>
      </c>
    </row>
    <row r="228" spans="1:11">
      <c r="A228">
        <v>3003</v>
      </c>
      <c r="B228" t="s">
        <v>47</v>
      </c>
      <c r="C228" t="s">
        <v>214</v>
      </c>
      <c r="D228" t="s">
        <v>477</v>
      </c>
      <c r="E228" s="2">
        <v>0</v>
      </c>
      <c r="F228" s="2">
        <v>28975</v>
      </c>
      <c r="G228" s="2">
        <v>0</v>
      </c>
      <c r="H228" s="2">
        <v>0</v>
      </c>
      <c r="I228" s="2">
        <v>0</v>
      </c>
      <c r="J228" s="2">
        <v>0</v>
      </c>
    </row>
    <row r="229" spans="1:11">
      <c r="A229">
        <v>3004</v>
      </c>
      <c r="B229" t="s">
        <v>47</v>
      </c>
      <c r="C229" t="s">
        <v>216</v>
      </c>
      <c r="D229" t="s">
        <v>478</v>
      </c>
      <c r="E229" s="2">
        <v>15956</v>
      </c>
      <c r="F229" s="2">
        <v>0</v>
      </c>
      <c r="G229" s="2">
        <v>0</v>
      </c>
      <c r="H229" s="2">
        <v>0</v>
      </c>
      <c r="I229" s="2">
        <v>0</v>
      </c>
      <c r="J229" s="2">
        <v>0</v>
      </c>
    </row>
    <row r="230" spans="1:11">
      <c r="A230">
        <v>3101</v>
      </c>
      <c r="B230" t="s">
        <v>70</v>
      </c>
      <c r="C230" t="s">
        <v>220</v>
      </c>
      <c r="D230" t="s">
        <v>479</v>
      </c>
      <c r="E230" s="2">
        <v>0</v>
      </c>
      <c r="F230" s="2">
        <v>0</v>
      </c>
      <c r="G230" s="2">
        <v>0</v>
      </c>
      <c r="H230" s="2">
        <v>0</v>
      </c>
      <c r="I230" s="2">
        <v>0</v>
      </c>
      <c r="J230" s="2">
        <v>54887</v>
      </c>
    </row>
    <row r="231" spans="1:11">
      <c r="A231">
        <v>3102</v>
      </c>
      <c r="B231" t="s">
        <v>70</v>
      </c>
      <c r="C231" t="s">
        <v>223</v>
      </c>
      <c r="D231" t="s">
        <v>480</v>
      </c>
      <c r="E231" s="2">
        <v>0</v>
      </c>
      <c r="F231" s="2">
        <v>0</v>
      </c>
      <c r="G231" s="2">
        <v>0</v>
      </c>
      <c r="H231" s="2">
        <v>0</v>
      </c>
      <c r="I231" s="2">
        <v>80486</v>
      </c>
      <c r="J231" s="2">
        <v>24836</v>
      </c>
      <c r="K231">
        <v>-69</v>
      </c>
    </row>
    <row r="232" spans="1:11">
      <c r="A232">
        <v>3103</v>
      </c>
      <c r="B232" t="s">
        <v>70</v>
      </c>
      <c r="C232" t="s">
        <v>214</v>
      </c>
      <c r="D232" t="s">
        <v>481</v>
      </c>
      <c r="E232" s="2">
        <v>0</v>
      </c>
      <c r="F232" s="2">
        <v>8712</v>
      </c>
      <c r="G232" s="2">
        <v>0</v>
      </c>
      <c r="H232" s="2">
        <v>23175</v>
      </c>
      <c r="I232" s="2">
        <v>0</v>
      </c>
      <c r="J232" s="2">
        <v>0</v>
      </c>
    </row>
    <row r="233" spans="1:11">
      <c r="A233">
        <v>3104</v>
      </c>
      <c r="B233" t="s">
        <v>70</v>
      </c>
      <c r="C233" t="s">
        <v>216</v>
      </c>
      <c r="D233" t="s">
        <v>482</v>
      </c>
      <c r="E233" s="2">
        <v>0</v>
      </c>
      <c r="F233" s="2">
        <v>235073</v>
      </c>
      <c r="G233" s="2">
        <v>0</v>
      </c>
      <c r="H233" s="2">
        <v>0</v>
      </c>
      <c r="I233" s="2">
        <v>0</v>
      </c>
      <c r="J233" s="2">
        <v>0</v>
      </c>
    </row>
    <row r="234" spans="1:11">
      <c r="A234">
        <v>3105</v>
      </c>
      <c r="B234" t="s">
        <v>70</v>
      </c>
      <c r="C234" t="s">
        <v>226</v>
      </c>
      <c r="D234" t="s">
        <v>483</v>
      </c>
      <c r="E234" s="2">
        <v>0</v>
      </c>
      <c r="F234" s="2">
        <v>0</v>
      </c>
      <c r="G234" s="2">
        <v>3436</v>
      </c>
      <c r="H234" s="2">
        <v>15758</v>
      </c>
      <c r="I234" s="2">
        <v>0</v>
      </c>
      <c r="J234" s="2">
        <v>0</v>
      </c>
    </row>
    <row r="235" spans="1:11">
      <c r="A235">
        <v>3201</v>
      </c>
      <c r="B235" t="s">
        <v>95</v>
      </c>
      <c r="C235" t="s">
        <v>217</v>
      </c>
      <c r="D235" t="s">
        <v>484</v>
      </c>
      <c r="E235" s="2">
        <v>20998</v>
      </c>
      <c r="F235" s="2">
        <v>0</v>
      </c>
      <c r="G235" s="2">
        <v>62500</v>
      </c>
      <c r="H235" s="2">
        <v>172605</v>
      </c>
      <c r="I235" s="2">
        <v>12500</v>
      </c>
      <c r="J235" s="2">
        <v>69355</v>
      </c>
      <c r="K235">
        <v>455</v>
      </c>
    </row>
    <row r="236" spans="1:11">
      <c r="A236">
        <v>3202</v>
      </c>
      <c r="B236" t="s">
        <v>95</v>
      </c>
      <c r="C236" t="s">
        <v>214</v>
      </c>
      <c r="D236" t="s">
        <v>485</v>
      </c>
      <c r="E236" s="2">
        <v>16570</v>
      </c>
      <c r="F236" s="2">
        <v>14758</v>
      </c>
      <c r="G236" s="2">
        <v>0</v>
      </c>
      <c r="H236" s="2">
        <v>0</v>
      </c>
      <c r="I236" s="2">
        <v>5547</v>
      </c>
      <c r="J236" s="2">
        <v>0</v>
      </c>
    </row>
    <row r="237" spans="1:11">
      <c r="A237">
        <v>3203</v>
      </c>
      <c r="B237" t="s">
        <v>95</v>
      </c>
      <c r="C237" t="s">
        <v>216</v>
      </c>
      <c r="D237" t="s">
        <v>486</v>
      </c>
      <c r="E237" s="2">
        <v>0</v>
      </c>
      <c r="F237" s="2">
        <v>0</v>
      </c>
      <c r="G237" s="2">
        <v>20000</v>
      </c>
      <c r="H237" s="2">
        <v>0</v>
      </c>
      <c r="I237" s="2">
        <v>0</v>
      </c>
      <c r="J237" s="2">
        <v>0</v>
      </c>
    </row>
    <row r="238" spans="1:11">
      <c r="A238">
        <v>3204</v>
      </c>
      <c r="B238" t="s">
        <v>95</v>
      </c>
      <c r="C238" t="s">
        <v>224</v>
      </c>
      <c r="D238" t="s">
        <v>487</v>
      </c>
      <c r="E238" s="2">
        <v>0</v>
      </c>
      <c r="F238" s="2">
        <v>0</v>
      </c>
      <c r="G238" s="2">
        <v>0</v>
      </c>
      <c r="H238" s="2">
        <v>0</v>
      </c>
      <c r="I238" s="2">
        <v>5547</v>
      </c>
      <c r="J238" s="2">
        <v>0</v>
      </c>
    </row>
    <row r="239" spans="1:11">
      <c r="A239">
        <v>3205</v>
      </c>
      <c r="B239" t="s">
        <v>95</v>
      </c>
      <c r="C239" t="s">
        <v>220</v>
      </c>
      <c r="D239" t="s">
        <v>488</v>
      </c>
      <c r="E239" s="2">
        <v>0</v>
      </c>
      <c r="F239" s="2">
        <v>0</v>
      </c>
      <c r="G239" s="2">
        <v>0</v>
      </c>
      <c r="H239" s="2">
        <v>0</v>
      </c>
      <c r="I239" s="2">
        <v>5547</v>
      </c>
      <c r="J239" s="2">
        <v>0</v>
      </c>
    </row>
    <row r="240" spans="1:11">
      <c r="A240">
        <v>3206</v>
      </c>
      <c r="B240" t="s">
        <v>95</v>
      </c>
      <c r="C240" t="s">
        <v>219</v>
      </c>
      <c r="D240" t="s">
        <v>489</v>
      </c>
      <c r="E240" s="2">
        <v>0</v>
      </c>
      <c r="F240" s="2">
        <v>0</v>
      </c>
      <c r="G240" s="2">
        <v>0</v>
      </c>
      <c r="H240" s="2">
        <v>0</v>
      </c>
      <c r="I240" s="2">
        <v>5547</v>
      </c>
      <c r="J240" s="2">
        <v>0</v>
      </c>
    </row>
    <row r="241" spans="1:11">
      <c r="A241">
        <v>3207</v>
      </c>
      <c r="B241" t="s">
        <v>95</v>
      </c>
      <c r="C241" t="s">
        <v>226</v>
      </c>
      <c r="D241" t="s">
        <v>490</v>
      </c>
      <c r="E241" s="2">
        <v>0</v>
      </c>
      <c r="F241" s="2">
        <v>0</v>
      </c>
      <c r="G241" s="2">
        <v>0</v>
      </c>
      <c r="H241" s="2">
        <v>15000</v>
      </c>
      <c r="I241" s="2">
        <v>0</v>
      </c>
      <c r="J241" s="2">
        <v>0</v>
      </c>
    </row>
    <row r="242" spans="1:11">
      <c r="A242">
        <v>3301</v>
      </c>
      <c r="B242" t="s">
        <v>96</v>
      </c>
      <c r="C242" t="s">
        <v>217</v>
      </c>
      <c r="D242" t="s">
        <v>491</v>
      </c>
      <c r="E242" s="2">
        <v>547375</v>
      </c>
      <c r="F242" s="2">
        <v>0</v>
      </c>
      <c r="G242" s="2">
        <v>0</v>
      </c>
      <c r="H242" s="2">
        <v>0</v>
      </c>
      <c r="I242" s="2">
        <v>0</v>
      </c>
      <c r="J242" s="2">
        <v>42110</v>
      </c>
    </row>
    <row r="243" spans="1:11">
      <c r="A243">
        <v>3302</v>
      </c>
      <c r="B243" t="s">
        <v>96</v>
      </c>
      <c r="C243" t="s">
        <v>216</v>
      </c>
      <c r="D243" t="s">
        <v>492</v>
      </c>
      <c r="E243" s="2">
        <v>26315</v>
      </c>
      <c r="F243" s="2">
        <v>45251</v>
      </c>
      <c r="G243" s="2">
        <v>5760</v>
      </c>
      <c r="H243" s="2">
        <v>14313</v>
      </c>
      <c r="I243" s="2">
        <v>17141</v>
      </c>
      <c r="J243" s="2">
        <v>17075</v>
      </c>
    </row>
    <row r="244" spans="1:11">
      <c r="A244">
        <v>3303</v>
      </c>
      <c r="B244" t="s">
        <v>96</v>
      </c>
      <c r="C244" t="s">
        <v>214</v>
      </c>
      <c r="D244" t="s">
        <v>493</v>
      </c>
      <c r="E244" s="2">
        <v>35000</v>
      </c>
      <c r="F244" s="2">
        <v>48000</v>
      </c>
      <c r="G244" s="2">
        <v>29160</v>
      </c>
      <c r="H244" s="2">
        <v>0</v>
      </c>
      <c r="I244" s="2">
        <v>0</v>
      </c>
      <c r="J244" s="2">
        <v>0</v>
      </c>
    </row>
    <row r="245" spans="1:11">
      <c r="A245">
        <v>3304</v>
      </c>
      <c r="B245" t="s">
        <v>96</v>
      </c>
      <c r="C245" t="s">
        <v>219</v>
      </c>
      <c r="D245" t="s">
        <v>494</v>
      </c>
      <c r="E245" s="2">
        <v>34487</v>
      </c>
      <c r="F245" s="2">
        <v>0</v>
      </c>
      <c r="G245" s="2">
        <v>0</v>
      </c>
      <c r="H245" s="2">
        <v>0</v>
      </c>
      <c r="I245" s="2">
        <v>0</v>
      </c>
      <c r="J245" s="2">
        <v>0</v>
      </c>
    </row>
    <row r="246" spans="1:11">
      <c r="A246">
        <v>3305</v>
      </c>
      <c r="B246" t="s">
        <v>96</v>
      </c>
      <c r="C246" t="s">
        <v>254</v>
      </c>
      <c r="D246" t="s">
        <v>495</v>
      </c>
      <c r="E246" s="2">
        <v>0</v>
      </c>
      <c r="F246" s="2">
        <v>0</v>
      </c>
      <c r="G246" s="2">
        <v>11044</v>
      </c>
      <c r="H246" s="2">
        <v>0</v>
      </c>
      <c r="I246" s="2">
        <v>0</v>
      </c>
      <c r="J246" s="2">
        <v>0</v>
      </c>
    </row>
    <row r="247" spans="1:11">
      <c r="A247">
        <v>3306</v>
      </c>
      <c r="B247" t="s">
        <v>96</v>
      </c>
      <c r="C247" t="s">
        <v>223</v>
      </c>
      <c r="D247" t="s">
        <v>496</v>
      </c>
      <c r="E247" s="2">
        <v>57440</v>
      </c>
      <c r="F247" s="2">
        <v>0</v>
      </c>
      <c r="G247" s="2">
        <v>10000</v>
      </c>
      <c r="H247" s="2">
        <v>0</v>
      </c>
      <c r="I247" s="2">
        <v>0</v>
      </c>
      <c r="J247" s="2">
        <v>0</v>
      </c>
    </row>
    <row r="248" spans="1:11">
      <c r="A248">
        <v>3307</v>
      </c>
      <c r="B248" t="s">
        <v>96</v>
      </c>
      <c r="C248" t="s">
        <v>226</v>
      </c>
      <c r="D248" t="s">
        <v>497</v>
      </c>
      <c r="E248" s="2">
        <v>0</v>
      </c>
      <c r="F248" s="2">
        <v>0</v>
      </c>
      <c r="G248" s="2">
        <v>0</v>
      </c>
      <c r="H248" s="2">
        <v>0</v>
      </c>
      <c r="I248" s="2">
        <v>4352</v>
      </c>
      <c r="J248" s="2">
        <v>0</v>
      </c>
    </row>
    <row r="249" spans="1:11">
      <c r="A249">
        <v>3401</v>
      </c>
      <c r="B249" t="s">
        <v>83</v>
      </c>
      <c r="C249" t="s">
        <v>214</v>
      </c>
      <c r="D249" t="s">
        <v>498</v>
      </c>
      <c r="E249" s="2">
        <v>11827</v>
      </c>
      <c r="F249" s="2">
        <v>0</v>
      </c>
      <c r="G249" s="2">
        <v>0</v>
      </c>
      <c r="H249" s="2">
        <v>0</v>
      </c>
      <c r="I249" s="2">
        <v>23966</v>
      </c>
      <c r="J249" s="2">
        <v>52230</v>
      </c>
      <c r="K249">
        <v>118</v>
      </c>
    </row>
    <row r="250" spans="1:11">
      <c r="A250">
        <v>3402</v>
      </c>
      <c r="B250" t="s">
        <v>83</v>
      </c>
      <c r="C250" t="s">
        <v>216</v>
      </c>
      <c r="D250" t="s">
        <v>499</v>
      </c>
      <c r="E250" s="2">
        <v>48000</v>
      </c>
      <c r="F250" s="2">
        <v>0</v>
      </c>
      <c r="G250" s="2">
        <v>12000</v>
      </c>
      <c r="H250" s="2">
        <v>0</v>
      </c>
      <c r="I250" s="2">
        <v>0</v>
      </c>
      <c r="J250" s="2">
        <v>0</v>
      </c>
    </row>
    <row r="251" spans="1:11">
      <c r="A251">
        <v>3501</v>
      </c>
      <c r="B251" t="s">
        <v>77</v>
      </c>
      <c r="C251" t="s">
        <v>223</v>
      </c>
      <c r="D251" t="s">
        <v>500</v>
      </c>
      <c r="E251" s="2">
        <v>23472</v>
      </c>
      <c r="F251" s="2">
        <v>85928</v>
      </c>
      <c r="G251" s="2">
        <v>0</v>
      </c>
      <c r="H251" s="2">
        <v>44194</v>
      </c>
      <c r="I251" s="2">
        <v>13034</v>
      </c>
      <c r="J251" s="2">
        <v>32910</v>
      </c>
      <c r="K251">
        <v>152</v>
      </c>
    </row>
    <row r="252" spans="1:11">
      <c r="A252">
        <v>3502</v>
      </c>
      <c r="B252" t="s">
        <v>77</v>
      </c>
      <c r="C252" t="s">
        <v>217</v>
      </c>
      <c r="D252" t="s">
        <v>501</v>
      </c>
      <c r="E252" s="2">
        <v>442446</v>
      </c>
      <c r="F252" s="2">
        <v>687134</v>
      </c>
      <c r="G252" s="2">
        <v>532446</v>
      </c>
      <c r="H252" s="2">
        <v>660888</v>
      </c>
      <c r="I252" s="2">
        <v>247475</v>
      </c>
      <c r="J252" s="2">
        <v>15000</v>
      </c>
      <c r="K252">
        <v>-94</v>
      </c>
    </row>
    <row r="253" spans="1:11">
      <c r="A253">
        <v>3503</v>
      </c>
      <c r="B253" t="s">
        <v>77</v>
      </c>
      <c r="C253" t="s">
        <v>216</v>
      </c>
      <c r="D253" t="s">
        <v>502</v>
      </c>
      <c r="E253" s="2">
        <v>11217</v>
      </c>
      <c r="F253" s="2">
        <v>46881</v>
      </c>
      <c r="G253" s="2">
        <v>0</v>
      </c>
      <c r="H253" s="2">
        <v>0</v>
      </c>
      <c r="I253" s="2">
        <v>0</v>
      </c>
      <c r="J253" s="2">
        <v>0</v>
      </c>
    </row>
    <row r="254" spans="1:11">
      <c r="A254">
        <v>3504</v>
      </c>
      <c r="B254" t="s">
        <v>77</v>
      </c>
      <c r="C254" t="s">
        <v>215</v>
      </c>
      <c r="D254" t="s">
        <v>503</v>
      </c>
      <c r="E254" s="2">
        <v>0</v>
      </c>
      <c r="F254" s="2">
        <v>4000</v>
      </c>
      <c r="G254" s="2">
        <v>0</v>
      </c>
      <c r="H254" s="2">
        <v>0</v>
      </c>
      <c r="I254" s="2">
        <v>0</v>
      </c>
      <c r="J254" s="2">
        <v>0</v>
      </c>
    </row>
    <row r="255" spans="1:11">
      <c r="A255">
        <v>3505</v>
      </c>
      <c r="B255" t="s">
        <v>77</v>
      </c>
      <c r="C255" t="s">
        <v>220</v>
      </c>
      <c r="D255" t="s">
        <v>504</v>
      </c>
      <c r="E255" s="2">
        <v>0</v>
      </c>
      <c r="F255" s="2">
        <v>26400</v>
      </c>
      <c r="G255" s="2">
        <v>0</v>
      </c>
      <c r="H255" s="2">
        <v>0</v>
      </c>
      <c r="I255" s="2">
        <v>0</v>
      </c>
      <c r="J255" s="2">
        <v>0</v>
      </c>
    </row>
    <row r="256" spans="1:11">
      <c r="A256">
        <v>3506</v>
      </c>
      <c r="B256" t="s">
        <v>77</v>
      </c>
      <c r="C256" t="s">
        <v>219</v>
      </c>
      <c r="D256" t="s">
        <v>505</v>
      </c>
      <c r="E256" s="2">
        <v>0</v>
      </c>
      <c r="F256" s="2">
        <v>25000</v>
      </c>
      <c r="G256" s="2">
        <v>0</v>
      </c>
      <c r="H256" s="2">
        <v>26833</v>
      </c>
      <c r="I256" s="2">
        <v>0</v>
      </c>
      <c r="J256" s="2">
        <v>0</v>
      </c>
    </row>
    <row r="257" spans="1:11">
      <c r="A257">
        <v>3601</v>
      </c>
      <c r="B257" t="s">
        <v>82</v>
      </c>
      <c r="C257" t="s">
        <v>214</v>
      </c>
      <c r="D257" t="s">
        <v>506</v>
      </c>
      <c r="E257" s="2">
        <v>1037472</v>
      </c>
      <c r="F257" s="2">
        <v>234621</v>
      </c>
      <c r="G257" s="2">
        <v>0</v>
      </c>
      <c r="H257" s="2">
        <v>77060</v>
      </c>
      <c r="I257" s="2">
        <v>234337</v>
      </c>
      <c r="J257" s="2">
        <v>47600</v>
      </c>
      <c r="K257">
        <v>-80</v>
      </c>
    </row>
    <row r="258" spans="1:11">
      <c r="A258">
        <v>3602</v>
      </c>
      <c r="B258" t="s">
        <v>82</v>
      </c>
      <c r="C258" t="s">
        <v>216</v>
      </c>
      <c r="D258" t="s">
        <v>507</v>
      </c>
      <c r="E258" s="2">
        <v>120000</v>
      </c>
      <c r="F258" s="2">
        <v>60000</v>
      </c>
      <c r="G258" s="2">
        <v>84000</v>
      </c>
      <c r="H258" s="2">
        <v>96000</v>
      </c>
      <c r="I258" s="2">
        <v>3461</v>
      </c>
      <c r="J258" s="2">
        <v>0</v>
      </c>
    </row>
    <row r="259" spans="1:11">
      <c r="A259">
        <v>3603</v>
      </c>
      <c r="B259" t="s">
        <v>82</v>
      </c>
      <c r="C259" t="s">
        <v>225</v>
      </c>
      <c r="D259" t="s">
        <v>508</v>
      </c>
      <c r="E259" s="2">
        <v>27826</v>
      </c>
      <c r="F259" s="2">
        <v>0</v>
      </c>
      <c r="G259" s="2">
        <v>0</v>
      </c>
      <c r="H259" s="2">
        <v>0</v>
      </c>
      <c r="I259" s="2">
        <v>0</v>
      </c>
      <c r="J259" s="2">
        <v>0</v>
      </c>
    </row>
    <row r="260" spans="1:11">
      <c r="A260">
        <v>3604</v>
      </c>
      <c r="B260" t="s">
        <v>82</v>
      </c>
      <c r="C260" t="s">
        <v>223</v>
      </c>
      <c r="D260" t="s">
        <v>509</v>
      </c>
      <c r="E260" s="2">
        <v>0</v>
      </c>
      <c r="F260" s="2">
        <v>0</v>
      </c>
      <c r="G260" s="2">
        <v>0</v>
      </c>
      <c r="H260" s="2">
        <v>48000</v>
      </c>
      <c r="I260" s="2">
        <v>0</v>
      </c>
      <c r="J260" s="2">
        <v>0</v>
      </c>
    </row>
    <row r="261" spans="1:11">
      <c r="A261">
        <v>3701</v>
      </c>
      <c r="B261" t="s">
        <v>33</v>
      </c>
      <c r="C261" t="s">
        <v>214</v>
      </c>
      <c r="D261" t="s">
        <v>510</v>
      </c>
      <c r="E261" s="2">
        <v>0</v>
      </c>
      <c r="F261" s="2">
        <v>0</v>
      </c>
      <c r="G261" s="2">
        <v>0</v>
      </c>
      <c r="H261" s="2">
        <v>0</v>
      </c>
      <c r="I261" s="2">
        <v>0</v>
      </c>
      <c r="J261" s="2">
        <v>45000</v>
      </c>
    </row>
    <row r="262" spans="1:11">
      <c r="A262">
        <v>3801</v>
      </c>
      <c r="B262" t="s">
        <v>29</v>
      </c>
      <c r="C262" t="s">
        <v>223</v>
      </c>
      <c r="D262" t="s">
        <v>511</v>
      </c>
      <c r="E262" s="2">
        <v>0</v>
      </c>
      <c r="F262" s="2">
        <v>0</v>
      </c>
      <c r="G262" s="2">
        <v>4113</v>
      </c>
      <c r="H262" s="2">
        <v>46441</v>
      </c>
      <c r="I262" s="2">
        <v>14737</v>
      </c>
      <c r="J262" s="2">
        <v>23944</v>
      </c>
      <c r="K262">
        <v>62</v>
      </c>
    </row>
    <row r="263" spans="1:11">
      <c r="A263">
        <v>3802</v>
      </c>
      <c r="B263" t="s">
        <v>29</v>
      </c>
      <c r="C263" t="s">
        <v>220</v>
      </c>
      <c r="D263" t="s">
        <v>512</v>
      </c>
      <c r="E263" s="2">
        <v>20744</v>
      </c>
      <c r="F263" s="2">
        <v>0</v>
      </c>
      <c r="G263" s="2">
        <v>0</v>
      </c>
      <c r="H263" s="2">
        <v>0</v>
      </c>
      <c r="I263" s="2">
        <v>0</v>
      </c>
      <c r="J263" s="2">
        <v>11575</v>
      </c>
    </row>
    <row r="264" spans="1:11">
      <c r="A264">
        <v>3901</v>
      </c>
      <c r="B264" t="s">
        <v>204</v>
      </c>
      <c r="C264" t="s">
        <v>223</v>
      </c>
      <c r="D264" t="s">
        <v>513</v>
      </c>
      <c r="E264" s="2">
        <v>0</v>
      </c>
      <c r="F264" s="2">
        <v>0</v>
      </c>
      <c r="G264" s="2">
        <v>0</v>
      </c>
      <c r="H264" s="2">
        <v>0</v>
      </c>
      <c r="I264" s="2">
        <v>97522</v>
      </c>
      <c r="J264" s="2">
        <v>29316</v>
      </c>
      <c r="K264">
        <v>-70</v>
      </c>
    </row>
    <row r="265" spans="1:11">
      <c r="A265">
        <v>3902</v>
      </c>
      <c r="B265" t="s">
        <v>204</v>
      </c>
      <c r="C265" t="s">
        <v>216</v>
      </c>
      <c r="D265" t="s">
        <v>514</v>
      </c>
      <c r="E265" s="2">
        <v>0</v>
      </c>
      <c r="F265" s="2">
        <v>84284</v>
      </c>
      <c r="G265" s="2">
        <v>0</v>
      </c>
      <c r="H265" s="2">
        <v>0</v>
      </c>
      <c r="I265" s="2">
        <v>0</v>
      </c>
      <c r="J265" s="2">
        <v>0</v>
      </c>
    </row>
    <row r="266" spans="1:11">
      <c r="A266">
        <v>3903</v>
      </c>
      <c r="B266" t="s">
        <v>204</v>
      </c>
      <c r="C266" t="s">
        <v>220</v>
      </c>
      <c r="D266" t="s">
        <v>515</v>
      </c>
      <c r="E266" s="2">
        <v>0</v>
      </c>
      <c r="F266" s="2">
        <v>72269</v>
      </c>
      <c r="G266" s="2">
        <v>0</v>
      </c>
      <c r="H266" s="2">
        <v>0</v>
      </c>
      <c r="I266" s="2">
        <v>0</v>
      </c>
      <c r="J266" s="2">
        <v>0</v>
      </c>
    </row>
    <row r="267" spans="1:11">
      <c r="A267">
        <v>4001</v>
      </c>
      <c r="B267" t="s">
        <v>81</v>
      </c>
      <c r="C267" t="s">
        <v>216</v>
      </c>
      <c r="D267" t="s">
        <v>516</v>
      </c>
      <c r="E267" s="2">
        <v>0</v>
      </c>
      <c r="F267" s="2">
        <v>0</v>
      </c>
      <c r="G267" s="2">
        <v>0</v>
      </c>
      <c r="H267" s="2">
        <v>0</v>
      </c>
      <c r="I267" s="2">
        <v>0</v>
      </c>
      <c r="J267" s="2">
        <v>20000</v>
      </c>
    </row>
    <row r="268" spans="1:11">
      <c r="A268">
        <v>4002</v>
      </c>
      <c r="B268" t="s">
        <v>81</v>
      </c>
      <c r="C268" t="s">
        <v>214</v>
      </c>
      <c r="D268" t="s">
        <v>517</v>
      </c>
      <c r="E268" s="2">
        <v>0</v>
      </c>
      <c r="F268" s="2">
        <v>17064</v>
      </c>
      <c r="G268" s="2">
        <v>0</v>
      </c>
      <c r="H268" s="2">
        <v>14958</v>
      </c>
      <c r="I268" s="2">
        <v>0</v>
      </c>
      <c r="J268" s="2">
        <v>0</v>
      </c>
    </row>
    <row r="269" spans="1:11">
      <c r="A269">
        <v>4003</v>
      </c>
      <c r="B269" t="s">
        <v>81</v>
      </c>
      <c r="C269" t="s">
        <v>217</v>
      </c>
      <c r="D269" t="s">
        <v>518</v>
      </c>
      <c r="E269" s="2">
        <v>0</v>
      </c>
      <c r="F269" s="2">
        <v>35016</v>
      </c>
      <c r="G269" s="2">
        <v>0</v>
      </c>
      <c r="H269" s="2">
        <v>0</v>
      </c>
      <c r="I269" s="2">
        <v>0</v>
      </c>
      <c r="J269" s="2">
        <v>0</v>
      </c>
    </row>
    <row r="270" spans="1:11">
      <c r="A270">
        <v>4004</v>
      </c>
      <c r="B270" t="s">
        <v>81</v>
      </c>
      <c r="C270" t="s">
        <v>223</v>
      </c>
      <c r="D270" t="s">
        <v>519</v>
      </c>
      <c r="E270" s="2">
        <v>0</v>
      </c>
      <c r="F270" s="2">
        <v>0</v>
      </c>
      <c r="G270" s="2">
        <v>0</v>
      </c>
      <c r="H270" s="2">
        <v>0</v>
      </c>
      <c r="I270" s="2">
        <v>12000</v>
      </c>
      <c r="J270" s="2">
        <v>0</v>
      </c>
    </row>
    <row r="271" spans="1:11">
      <c r="A271">
        <v>4101</v>
      </c>
      <c r="B271" t="s">
        <v>92</v>
      </c>
      <c r="C271" t="s">
        <v>215</v>
      </c>
      <c r="D271" t="s">
        <v>520</v>
      </c>
      <c r="E271" s="2">
        <v>0</v>
      </c>
      <c r="F271" s="2">
        <v>0</v>
      </c>
      <c r="G271" s="2">
        <v>0</v>
      </c>
      <c r="H271" s="2">
        <v>0</v>
      </c>
      <c r="I271" s="2">
        <v>0</v>
      </c>
      <c r="J271" s="2">
        <v>14646</v>
      </c>
    </row>
    <row r="272" spans="1:11">
      <c r="A272">
        <v>4102</v>
      </c>
      <c r="B272" t="s">
        <v>92</v>
      </c>
      <c r="C272" t="s">
        <v>216</v>
      </c>
      <c r="D272" t="s">
        <v>521</v>
      </c>
      <c r="E272" s="2">
        <v>0</v>
      </c>
      <c r="F272" s="2">
        <v>53035</v>
      </c>
      <c r="G272" s="2">
        <v>0</v>
      </c>
      <c r="H272" s="2">
        <v>0</v>
      </c>
      <c r="I272" s="2">
        <v>20000</v>
      </c>
      <c r="J272" s="2">
        <v>5000</v>
      </c>
      <c r="K272">
        <v>-75</v>
      </c>
    </row>
    <row r="273" spans="1:11">
      <c r="A273">
        <v>4103</v>
      </c>
      <c r="B273" t="s">
        <v>92</v>
      </c>
      <c r="C273" t="s">
        <v>214</v>
      </c>
      <c r="D273" t="s">
        <v>522</v>
      </c>
      <c r="E273" s="2">
        <v>33000</v>
      </c>
      <c r="F273" s="2">
        <v>0</v>
      </c>
      <c r="G273" s="2">
        <v>0</v>
      </c>
      <c r="H273" s="2">
        <v>28979</v>
      </c>
      <c r="I273" s="2">
        <v>10000</v>
      </c>
      <c r="J273" s="2">
        <v>0</v>
      </c>
    </row>
    <row r="274" spans="1:11">
      <c r="A274">
        <v>4104</v>
      </c>
      <c r="B274" t="s">
        <v>92</v>
      </c>
      <c r="C274" t="s">
        <v>217</v>
      </c>
      <c r="D274" t="s">
        <v>523</v>
      </c>
      <c r="E274" s="2">
        <v>0</v>
      </c>
      <c r="F274" s="2">
        <v>0</v>
      </c>
      <c r="G274" s="2">
        <v>10499</v>
      </c>
      <c r="H274" s="2">
        <v>0</v>
      </c>
      <c r="I274" s="2">
        <v>0</v>
      </c>
      <c r="J274" s="2">
        <v>0</v>
      </c>
    </row>
    <row r="275" spans="1:11">
      <c r="A275">
        <v>4201</v>
      </c>
      <c r="B275" t="s">
        <v>101</v>
      </c>
      <c r="C275" t="s">
        <v>217</v>
      </c>
      <c r="D275" t="s">
        <v>524</v>
      </c>
      <c r="E275" s="2">
        <v>652292</v>
      </c>
      <c r="F275" s="2">
        <v>0</v>
      </c>
      <c r="G275" s="2">
        <v>112785</v>
      </c>
      <c r="H275" s="2">
        <v>0</v>
      </c>
      <c r="I275" s="2">
        <v>541807</v>
      </c>
      <c r="J275" s="2">
        <v>15314</v>
      </c>
      <c r="K275">
        <v>-97</v>
      </c>
    </row>
    <row r="276" spans="1:11">
      <c r="A276">
        <v>4202</v>
      </c>
      <c r="B276" t="s">
        <v>101</v>
      </c>
      <c r="C276" t="s">
        <v>214</v>
      </c>
      <c r="D276" t="s">
        <v>525</v>
      </c>
      <c r="E276" s="2">
        <v>121831</v>
      </c>
      <c r="F276" s="2">
        <v>127892</v>
      </c>
      <c r="G276" s="2">
        <v>113764</v>
      </c>
      <c r="H276" s="2">
        <v>35917</v>
      </c>
      <c r="I276" s="2">
        <v>77113</v>
      </c>
      <c r="J276" s="2">
        <v>0</v>
      </c>
    </row>
    <row r="277" spans="1:11">
      <c r="A277">
        <v>4203</v>
      </c>
      <c r="B277" t="s">
        <v>101</v>
      </c>
      <c r="C277" t="s">
        <v>216</v>
      </c>
      <c r="D277" t="s">
        <v>526</v>
      </c>
      <c r="E277" s="2">
        <v>390023</v>
      </c>
      <c r="F277" s="2">
        <v>551994</v>
      </c>
      <c r="G277" s="2">
        <v>119138</v>
      </c>
      <c r="H277" s="2">
        <v>66803</v>
      </c>
      <c r="I277" s="2">
        <v>319532</v>
      </c>
      <c r="J277" s="2">
        <v>0</v>
      </c>
    </row>
    <row r="278" spans="1:11">
      <c r="A278">
        <v>4204</v>
      </c>
      <c r="B278" t="s">
        <v>101</v>
      </c>
      <c r="C278" t="s">
        <v>220</v>
      </c>
      <c r="D278" t="s">
        <v>527</v>
      </c>
      <c r="E278" s="2">
        <v>0</v>
      </c>
      <c r="F278" s="2">
        <v>27849</v>
      </c>
      <c r="G278" s="2">
        <v>8508</v>
      </c>
      <c r="H278" s="2">
        <v>0</v>
      </c>
      <c r="I278" s="2">
        <v>0</v>
      </c>
      <c r="J278" s="2">
        <v>0</v>
      </c>
    </row>
    <row r="279" spans="1:11">
      <c r="A279">
        <v>4205</v>
      </c>
      <c r="B279" t="s">
        <v>101</v>
      </c>
      <c r="C279" t="s">
        <v>219</v>
      </c>
      <c r="D279" t="s">
        <v>528</v>
      </c>
      <c r="E279" s="2">
        <v>24311</v>
      </c>
      <c r="F279" s="2">
        <v>0</v>
      </c>
      <c r="G279" s="2">
        <v>35556</v>
      </c>
      <c r="H279" s="2">
        <v>31075</v>
      </c>
      <c r="I279" s="2">
        <v>0</v>
      </c>
      <c r="J279" s="2">
        <v>0</v>
      </c>
    </row>
    <row r="280" spans="1:11">
      <c r="A280">
        <v>4206</v>
      </c>
      <c r="B280" t="s">
        <v>101</v>
      </c>
      <c r="C280" t="s">
        <v>223</v>
      </c>
      <c r="D280" t="s">
        <v>529</v>
      </c>
      <c r="E280" s="2">
        <v>6089</v>
      </c>
      <c r="F280" s="2">
        <v>36538</v>
      </c>
      <c r="G280" s="2">
        <v>34000</v>
      </c>
      <c r="H280" s="2">
        <v>0</v>
      </c>
      <c r="I280" s="2">
        <v>0</v>
      </c>
      <c r="J280" s="2">
        <v>0</v>
      </c>
    </row>
    <row r="281" spans="1:11">
      <c r="A281">
        <v>4207</v>
      </c>
      <c r="B281" t="s">
        <v>101</v>
      </c>
      <c r="C281" t="s">
        <v>226</v>
      </c>
      <c r="D281" t="s">
        <v>530</v>
      </c>
      <c r="E281" s="2">
        <v>0</v>
      </c>
      <c r="F281" s="2">
        <v>0</v>
      </c>
      <c r="G281" s="2">
        <v>0</v>
      </c>
      <c r="H281" s="2">
        <v>0</v>
      </c>
      <c r="I281" s="2">
        <v>3217</v>
      </c>
      <c r="J281" s="2">
        <v>0</v>
      </c>
    </row>
    <row r="282" spans="1:11">
      <c r="A282">
        <v>4301</v>
      </c>
      <c r="B282" t="s">
        <v>87</v>
      </c>
      <c r="C282" t="s">
        <v>223</v>
      </c>
      <c r="D282" t="s">
        <v>531</v>
      </c>
      <c r="E282" s="2">
        <v>0</v>
      </c>
      <c r="F282" s="2">
        <v>0</v>
      </c>
      <c r="G282" s="2">
        <v>0</v>
      </c>
      <c r="H282" s="2">
        <v>24000</v>
      </c>
      <c r="I282" s="2">
        <v>0</v>
      </c>
      <c r="J282" s="2">
        <v>12000</v>
      </c>
    </row>
    <row r="283" spans="1:11">
      <c r="A283">
        <v>4302</v>
      </c>
      <c r="B283" t="s">
        <v>87</v>
      </c>
      <c r="C283" t="s">
        <v>214</v>
      </c>
      <c r="D283" t="s">
        <v>532</v>
      </c>
      <c r="E283" s="2">
        <v>0</v>
      </c>
      <c r="F283" s="2">
        <v>0</v>
      </c>
      <c r="G283" s="2">
        <v>12000</v>
      </c>
      <c r="H283" s="2">
        <v>0</v>
      </c>
      <c r="I283" s="2">
        <v>0</v>
      </c>
      <c r="J283" s="2">
        <v>0</v>
      </c>
    </row>
    <row r="284" spans="1:11">
      <c r="A284">
        <v>4303</v>
      </c>
      <c r="B284" t="s">
        <v>87</v>
      </c>
      <c r="C284" t="s">
        <v>216</v>
      </c>
      <c r="D284" t="s">
        <v>533</v>
      </c>
      <c r="E284" s="2">
        <v>0</v>
      </c>
      <c r="F284" s="2">
        <v>0</v>
      </c>
      <c r="G284" s="2">
        <v>0</v>
      </c>
      <c r="H284" s="2">
        <v>26711</v>
      </c>
      <c r="I284" s="2">
        <v>0</v>
      </c>
      <c r="J284" s="2">
        <v>0</v>
      </c>
    </row>
    <row r="285" spans="1:11">
      <c r="A285">
        <v>4304</v>
      </c>
      <c r="B285" t="s">
        <v>87</v>
      </c>
      <c r="C285" t="s">
        <v>217</v>
      </c>
      <c r="D285" t="s">
        <v>534</v>
      </c>
      <c r="E285" s="2">
        <v>0</v>
      </c>
      <c r="F285" s="2">
        <v>0</v>
      </c>
      <c r="G285" s="2">
        <v>0</v>
      </c>
      <c r="H285" s="2">
        <v>66155</v>
      </c>
      <c r="I285" s="2">
        <v>0</v>
      </c>
      <c r="J285" s="2">
        <v>0</v>
      </c>
    </row>
    <row r="286" spans="1:11">
      <c r="A286">
        <v>4401</v>
      </c>
      <c r="B286" t="s">
        <v>76</v>
      </c>
      <c r="C286" t="s">
        <v>223</v>
      </c>
      <c r="D286" t="s">
        <v>535</v>
      </c>
      <c r="E286" s="2">
        <v>43359</v>
      </c>
      <c r="F286" s="2">
        <v>0</v>
      </c>
      <c r="G286" s="2">
        <v>5104</v>
      </c>
      <c r="H286" s="2">
        <v>119808</v>
      </c>
      <c r="I286" s="2">
        <v>404021</v>
      </c>
      <c r="J286" s="2">
        <v>6132</v>
      </c>
      <c r="K286">
        <v>-98</v>
      </c>
    </row>
    <row r="287" spans="1:11">
      <c r="A287">
        <v>4402</v>
      </c>
      <c r="B287" t="s">
        <v>76</v>
      </c>
      <c r="C287" t="s">
        <v>226</v>
      </c>
      <c r="D287" t="s">
        <v>536</v>
      </c>
      <c r="E287" s="2">
        <v>0</v>
      </c>
      <c r="F287" s="2">
        <v>0</v>
      </c>
      <c r="G287" s="2">
        <v>0</v>
      </c>
      <c r="H287" s="2">
        <v>0</v>
      </c>
      <c r="I287" s="2">
        <v>0</v>
      </c>
      <c r="J287" s="2">
        <v>5262</v>
      </c>
    </row>
    <row r="288" spans="1:11">
      <c r="A288">
        <v>4403</v>
      </c>
      <c r="B288" t="s">
        <v>76</v>
      </c>
      <c r="C288" t="s">
        <v>216</v>
      </c>
      <c r="D288" t="s">
        <v>537</v>
      </c>
      <c r="E288" s="2">
        <v>0</v>
      </c>
      <c r="F288" s="2">
        <v>16000</v>
      </c>
      <c r="G288" s="2">
        <v>0</v>
      </c>
      <c r="H288" s="2">
        <v>0</v>
      </c>
      <c r="I288" s="2">
        <v>0</v>
      </c>
      <c r="J288" s="2">
        <v>0</v>
      </c>
    </row>
    <row r="289" spans="1:10">
      <c r="A289">
        <v>4501</v>
      </c>
      <c r="B289" t="s">
        <v>37</v>
      </c>
      <c r="C289" t="s">
        <v>223</v>
      </c>
      <c r="D289" t="s">
        <v>538</v>
      </c>
      <c r="E289" s="2">
        <v>0</v>
      </c>
      <c r="F289" s="2">
        <v>0</v>
      </c>
      <c r="G289" s="2">
        <v>11543</v>
      </c>
      <c r="H289" s="2">
        <v>16429</v>
      </c>
      <c r="I289" s="2">
        <v>0</v>
      </c>
      <c r="J289" s="2">
        <v>10829</v>
      </c>
    </row>
    <row r="290" spans="1:10">
      <c r="A290">
        <v>4601</v>
      </c>
      <c r="B290" t="s">
        <v>12</v>
      </c>
      <c r="C290" t="s">
        <v>217</v>
      </c>
      <c r="D290" t="s">
        <v>539</v>
      </c>
      <c r="E290" s="2">
        <v>0</v>
      </c>
      <c r="F290" s="2">
        <v>0</v>
      </c>
      <c r="G290" s="2">
        <v>0</v>
      </c>
      <c r="H290" s="2">
        <v>0</v>
      </c>
      <c r="I290" s="2">
        <v>0</v>
      </c>
      <c r="J290" s="2">
        <v>9912</v>
      </c>
    </row>
    <row r="291" spans="1:10">
      <c r="A291">
        <v>4602</v>
      </c>
      <c r="B291" t="s">
        <v>12</v>
      </c>
      <c r="C291" t="s">
        <v>219</v>
      </c>
      <c r="D291" t="s">
        <v>540</v>
      </c>
      <c r="E291" s="2">
        <v>0</v>
      </c>
      <c r="F291" s="2">
        <v>0</v>
      </c>
      <c r="G291" s="2">
        <v>0</v>
      </c>
      <c r="H291" s="2">
        <v>0</v>
      </c>
      <c r="I291" s="2">
        <v>44020</v>
      </c>
      <c r="J291" s="2">
        <v>0</v>
      </c>
    </row>
    <row r="292" spans="1:10">
      <c r="A292">
        <v>4603</v>
      </c>
      <c r="B292" t="s">
        <v>12</v>
      </c>
      <c r="C292" t="s">
        <v>223</v>
      </c>
      <c r="D292" t="s">
        <v>541</v>
      </c>
      <c r="E292" s="2">
        <v>0</v>
      </c>
      <c r="F292" s="2">
        <v>3763</v>
      </c>
      <c r="G292" s="2">
        <v>137548</v>
      </c>
      <c r="H292" s="2">
        <v>0</v>
      </c>
      <c r="I292" s="2">
        <v>12984</v>
      </c>
      <c r="J292" s="2">
        <v>0</v>
      </c>
    </row>
    <row r="293" spans="1:10">
      <c r="A293">
        <v>4701</v>
      </c>
      <c r="B293" t="s">
        <v>13</v>
      </c>
      <c r="C293" t="s">
        <v>226</v>
      </c>
      <c r="D293" t="s">
        <v>542</v>
      </c>
      <c r="E293" s="2">
        <v>0</v>
      </c>
      <c r="F293" s="2">
        <v>0</v>
      </c>
      <c r="G293" s="2">
        <v>0</v>
      </c>
      <c r="H293" s="2">
        <v>0</v>
      </c>
      <c r="I293" s="2">
        <v>0</v>
      </c>
      <c r="J293" s="2">
        <v>3922</v>
      </c>
    </row>
    <row r="294" spans="1:10">
      <c r="A294">
        <v>4801</v>
      </c>
      <c r="B294" t="s">
        <v>24</v>
      </c>
      <c r="C294" t="s">
        <v>217</v>
      </c>
      <c r="D294" t="s">
        <v>543</v>
      </c>
      <c r="E294" s="2">
        <v>0</v>
      </c>
      <c r="F294" s="2">
        <v>0</v>
      </c>
      <c r="G294" s="2">
        <v>0</v>
      </c>
      <c r="H294" s="2">
        <v>0</v>
      </c>
      <c r="I294" s="2">
        <v>49198</v>
      </c>
      <c r="J294" s="2">
        <v>0</v>
      </c>
    </row>
    <row r="295" spans="1:10">
      <c r="A295">
        <v>4901</v>
      </c>
      <c r="B295" t="s">
        <v>52</v>
      </c>
      <c r="C295" t="s">
        <v>218</v>
      </c>
      <c r="D295" t="s">
        <v>544</v>
      </c>
      <c r="E295" s="2">
        <v>0</v>
      </c>
      <c r="F295" s="2">
        <v>0</v>
      </c>
      <c r="G295" s="2">
        <v>431695</v>
      </c>
      <c r="H295" s="2">
        <v>0</v>
      </c>
      <c r="I295" s="2">
        <v>0</v>
      </c>
      <c r="J295" s="2">
        <v>0</v>
      </c>
    </row>
    <row r="296" spans="1:10">
      <c r="A296">
        <v>5001</v>
      </c>
      <c r="B296" t="s">
        <v>44</v>
      </c>
      <c r="C296" t="s">
        <v>217</v>
      </c>
      <c r="D296" t="s">
        <v>545</v>
      </c>
      <c r="E296" s="2">
        <v>63779</v>
      </c>
      <c r="F296" s="2">
        <v>0</v>
      </c>
      <c r="G296" s="2">
        <v>0</v>
      </c>
      <c r="H296" s="2">
        <v>0</v>
      </c>
      <c r="I296" s="2">
        <v>0</v>
      </c>
      <c r="J296" s="2">
        <v>0</v>
      </c>
    </row>
    <row r="297" spans="1:10">
      <c r="A297">
        <v>5101</v>
      </c>
      <c r="B297" t="s">
        <v>67</v>
      </c>
      <c r="C297" t="s">
        <v>218</v>
      </c>
      <c r="D297" t="s">
        <v>546</v>
      </c>
      <c r="E297" s="2">
        <v>0</v>
      </c>
      <c r="F297" s="2">
        <v>0</v>
      </c>
      <c r="G297" s="2">
        <v>0</v>
      </c>
      <c r="H297" s="2">
        <v>0</v>
      </c>
      <c r="I297" s="2">
        <v>3500</v>
      </c>
      <c r="J297" s="2">
        <v>0</v>
      </c>
    </row>
    <row r="298" spans="1:10">
      <c r="A298">
        <v>5201</v>
      </c>
      <c r="B298" t="s">
        <v>53</v>
      </c>
      <c r="C298" t="s">
        <v>223</v>
      </c>
      <c r="D298" t="s">
        <v>547</v>
      </c>
      <c r="E298" s="2">
        <v>12236</v>
      </c>
      <c r="F298" s="2">
        <v>20355</v>
      </c>
      <c r="G298" s="2">
        <v>0</v>
      </c>
      <c r="H298" s="2">
        <v>0</v>
      </c>
      <c r="I298" s="2">
        <v>7509</v>
      </c>
      <c r="J298" s="2">
        <v>0</v>
      </c>
    </row>
    <row r="299" spans="1:10">
      <c r="A299">
        <v>5301</v>
      </c>
      <c r="B299" t="s">
        <v>236</v>
      </c>
      <c r="C299" t="s">
        <v>216</v>
      </c>
      <c r="D299" t="s">
        <v>548</v>
      </c>
      <c r="E299" s="2">
        <v>57103</v>
      </c>
      <c r="F299" s="2">
        <v>55752</v>
      </c>
      <c r="G299" s="2">
        <v>0</v>
      </c>
      <c r="H299" s="2">
        <v>0</v>
      </c>
      <c r="I299" s="2">
        <v>0</v>
      </c>
      <c r="J299" s="2">
        <v>0</v>
      </c>
    </row>
    <row r="300" spans="1:10">
      <c r="A300">
        <v>5302</v>
      </c>
      <c r="B300" t="s">
        <v>236</v>
      </c>
      <c r="C300" t="s">
        <v>217</v>
      </c>
      <c r="D300" t="s">
        <v>549</v>
      </c>
      <c r="E300" s="2">
        <v>114580</v>
      </c>
      <c r="F300" s="2">
        <v>0</v>
      </c>
      <c r="G300" s="2">
        <v>138373</v>
      </c>
      <c r="H300" s="2">
        <v>0</v>
      </c>
      <c r="I300" s="2">
        <v>0</v>
      </c>
      <c r="J300" s="2">
        <v>0</v>
      </c>
    </row>
    <row r="301" spans="1:10">
      <c r="A301">
        <v>5401</v>
      </c>
      <c r="B301" t="s">
        <v>22</v>
      </c>
      <c r="C301" t="s">
        <v>214</v>
      </c>
      <c r="D301" t="s">
        <v>550</v>
      </c>
      <c r="E301" s="2">
        <v>80218</v>
      </c>
      <c r="F301" s="2">
        <v>49491</v>
      </c>
      <c r="G301" s="2">
        <v>26489</v>
      </c>
      <c r="H301" s="2">
        <v>134882</v>
      </c>
      <c r="I301" s="2">
        <v>109572</v>
      </c>
      <c r="J301" s="2">
        <v>0</v>
      </c>
    </row>
    <row r="302" spans="1:10">
      <c r="A302">
        <v>5501</v>
      </c>
      <c r="B302" t="s">
        <v>56</v>
      </c>
      <c r="C302" t="s">
        <v>220</v>
      </c>
      <c r="D302" t="s">
        <v>551</v>
      </c>
      <c r="E302" s="2">
        <v>0</v>
      </c>
      <c r="F302" s="2">
        <v>127893</v>
      </c>
      <c r="G302" s="2">
        <v>0</v>
      </c>
      <c r="H302" s="2">
        <v>0</v>
      </c>
      <c r="I302" s="2">
        <v>0</v>
      </c>
      <c r="J302" s="2">
        <v>0</v>
      </c>
    </row>
    <row r="303" spans="1:10">
      <c r="A303">
        <v>5601</v>
      </c>
      <c r="B303" t="s">
        <v>19</v>
      </c>
      <c r="C303" t="s">
        <v>217</v>
      </c>
      <c r="D303" t="s">
        <v>552</v>
      </c>
      <c r="E303" s="2">
        <v>13146</v>
      </c>
      <c r="F303" s="2">
        <v>0</v>
      </c>
      <c r="G303" s="2">
        <v>0</v>
      </c>
      <c r="H303" s="2">
        <v>0</v>
      </c>
      <c r="I303" s="2">
        <v>0</v>
      </c>
      <c r="J303" s="2">
        <v>0</v>
      </c>
    </row>
    <row r="304" spans="1:10">
      <c r="A304">
        <v>5701</v>
      </c>
      <c r="B304" t="s">
        <v>210</v>
      </c>
      <c r="C304" t="s">
        <v>217</v>
      </c>
      <c r="D304" t="s">
        <v>553</v>
      </c>
      <c r="E304" s="2">
        <v>101821</v>
      </c>
      <c r="F304" s="2">
        <v>0</v>
      </c>
      <c r="G304" s="2">
        <v>0</v>
      </c>
      <c r="H304" s="2">
        <v>0</v>
      </c>
      <c r="I304" s="2">
        <v>0</v>
      </c>
      <c r="J304" s="2">
        <v>0</v>
      </c>
    </row>
    <row r="305" spans="1:10">
      <c r="A305">
        <v>5801</v>
      </c>
      <c r="B305" t="s">
        <v>72</v>
      </c>
      <c r="C305" t="s">
        <v>216</v>
      </c>
      <c r="D305" t="s">
        <v>554</v>
      </c>
      <c r="E305" s="2">
        <v>82386</v>
      </c>
      <c r="F305" s="2">
        <v>0</v>
      </c>
      <c r="G305" s="2">
        <v>17760</v>
      </c>
      <c r="H305" s="2">
        <v>0</v>
      </c>
      <c r="I305" s="2">
        <v>0</v>
      </c>
      <c r="J305" s="2">
        <v>0</v>
      </c>
    </row>
    <row r="306" spans="1:10">
      <c r="A306">
        <v>5802</v>
      </c>
      <c r="B306" t="s">
        <v>72</v>
      </c>
      <c r="C306" t="s">
        <v>217</v>
      </c>
      <c r="D306" t="s">
        <v>555</v>
      </c>
      <c r="E306" s="2">
        <v>0</v>
      </c>
      <c r="F306" s="2">
        <v>0</v>
      </c>
      <c r="G306" s="2">
        <v>0</v>
      </c>
      <c r="H306" s="2">
        <v>0</v>
      </c>
      <c r="I306" s="2">
        <v>47669</v>
      </c>
      <c r="J306" s="2">
        <v>0</v>
      </c>
    </row>
    <row r="307" spans="1:10">
      <c r="A307">
        <v>5803</v>
      </c>
      <c r="B307" t="s">
        <v>72</v>
      </c>
      <c r="C307" t="s">
        <v>223</v>
      </c>
      <c r="D307" t="s">
        <v>556</v>
      </c>
      <c r="E307" s="2">
        <v>0</v>
      </c>
      <c r="F307" s="2">
        <v>0</v>
      </c>
      <c r="G307" s="2">
        <v>0</v>
      </c>
      <c r="H307" s="2">
        <v>44000</v>
      </c>
      <c r="I307" s="2">
        <v>0</v>
      </c>
      <c r="J307" s="2">
        <v>0</v>
      </c>
    </row>
    <row r="308" spans="1:10">
      <c r="A308">
        <v>5901</v>
      </c>
      <c r="B308" t="s">
        <v>38</v>
      </c>
      <c r="C308" t="s">
        <v>214</v>
      </c>
      <c r="D308" t="s">
        <v>557</v>
      </c>
      <c r="E308" s="2">
        <v>0</v>
      </c>
      <c r="F308" s="2">
        <v>6166</v>
      </c>
      <c r="G308" s="2">
        <v>0</v>
      </c>
      <c r="H308" s="2">
        <v>0</v>
      </c>
      <c r="I308" s="2">
        <v>0</v>
      </c>
      <c r="J308" s="2">
        <v>0</v>
      </c>
    </row>
    <row r="309" spans="1:10">
      <c r="A309">
        <v>5902</v>
      </c>
      <c r="B309" t="s">
        <v>38</v>
      </c>
      <c r="C309" t="s">
        <v>217</v>
      </c>
      <c r="D309" t="s">
        <v>558</v>
      </c>
      <c r="E309" s="2">
        <v>0</v>
      </c>
      <c r="F309" s="2">
        <v>0</v>
      </c>
      <c r="G309" s="2">
        <v>0</v>
      </c>
      <c r="H309" s="2">
        <v>4443</v>
      </c>
      <c r="I309" s="2">
        <v>0</v>
      </c>
      <c r="J309" s="2">
        <v>0</v>
      </c>
    </row>
    <row r="310" spans="1:10">
      <c r="A310">
        <v>5903</v>
      </c>
      <c r="B310" t="s">
        <v>38</v>
      </c>
      <c r="C310" t="s">
        <v>223</v>
      </c>
      <c r="D310" t="s">
        <v>559</v>
      </c>
      <c r="E310" s="2">
        <v>0</v>
      </c>
      <c r="F310" s="2">
        <v>0</v>
      </c>
      <c r="G310" s="2">
        <v>0</v>
      </c>
      <c r="H310" s="2">
        <v>49272</v>
      </c>
      <c r="I310" s="2">
        <v>17993</v>
      </c>
      <c r="J310" s="2">
        <v>0</v>
      </c>
    </row>
    <row r="311" spans="1:10">
      <c r="A311">
        <v>6001</v>
      </c>
      <c r="B311" t="s">
        <v>43</v>
      </c>
      <c r="C311" t="s">
        <v>216</v>
      </c>
      <c r="D311" t="s">
        <v>560</v>
      </c>
      <c r="E311" s="2">
        <v>0</v>
      </c>
      <c r="F311" s="2">
        <v>0</v>
      </c>
      <c r="G311" s="2">
        <v>0</v>
      </c>
      <c r="H311" s="2">
        <v>7480</v>
      </c>
      <c r="I311" s="2">
        <v>0</v>
      </c>
      <c r="J311" s="2">
        <v>0</v>
      </c>
    </row>
    <row r="312" spans="1:10">
      <c r="A312">
        <v>6101</v>
      </c>
      <c r="B312" t="s">
        <v>42</v>
      </c>
      <c r="C312" t="s">
        <v>214</v>
      </c>
      <c r="D312" t="s">
        <v>561</v>
      </c>
      <c r="E312" s="2">
        <v>17439</v>
      </c>
      <c r="F312" s="2">
        <v>0</v>
      </c>
      <c r="G312" s="2">
        <v>0</v>
      </c>
      <c r="H312" s="2">
        <v>0</v>
      </c>
      <c r="I312" s="2">
        <v>0</v>
      </c>
      <c r="J312" s="2">
        <v>0</v>
      </c>
    </row>
    <row r="313" spans="1:10">
      <c r="A313">
        <v>6102</v>
      </c>
      <c r="B313" t="s">
        <v>42</v>
      </c>
      <c r="C313" t="s">
        <v>217</v>
      </c>
      <c r="D313" t="s">
        <v>562</v>
      </c>
      <c r="E313" s="2">
        <v>95135</v>
      </c>
      <c r="F313" s="2">
        <v>0</v>
      </c>
      <c r="G313" s="2">
        <v>0</v>
      </c>
      <c r="H313" s="2">
        <v>0</v>
      </c>
      <c r="I313" s="2">
        <v>33454</v>
      </c>
      <c r="J313" s="2">
        <v>0</v>
      </c>
    </row>
    <row r="314" spans="1:10">
      <c r="A314">
        <v>6201</v>
      </c>
      <c r="B314" t="s">
        <v>74</v>
      </c>
      <c r="C314" t="s">
        <v>216</v>
      </c>
      <c r="D314" t="s">
        <v>563</v>
      </c>
      <c r="E314" s="2">
        <v>227408</v>
      </c>
      <c r="F314" s="2">
        <v>228040</v>
      </c>
      <c r="G314" s="2">
        <v>99870</v>
      </c>
      <c r="H314" s="2">
        <v>0</v>
      </c>
      <c r="I314" s="2">
        <v>0</v>
      </c>
      <c r="J314" s="2">
        <v>0</v>
      </c>
    </row>
    <row r="315" spans="1:10">
      <c r="A315">
        <v>6202</v>
      </c>
      <c r="B315" t="s">
        <v>74</v>
      </c>
      <c r="C315" t="s">
        <v>224</v>
      </c>
      <c r="D315" t="s">
        <v>564</v>
      </c>
      <c r="E315" s="2">
        <v>0</v>
      </c>
      <c r="F315" s="2">
        <v>3438</v>
      </c>
      <c r="G315" s="2">
        <v>0</v>
      </c>
      <c r="H315" s="2">
        <v>0</v>
      </c>
      <c r="I315" s="2">
        <v>0</v>
      </c>
      <c r="J315" s="2">
        <v>0</v>
      </c>
    </row>
    <row r="316" spans="1:10">
      <c r="A316">
        <v>6203</v>
      </c>
      <c r="B316" t="s">
        <v>74</v>
      </c>
      <c r="C316" t="s">
        <v>218</v>
      </c>
      <c r="D316" t="s">
        <v>565</v>
      </c>
      <c r="E316" s="2">
        <v>29365</v>
      </c>
      <c r="F316" s="2">
        <v>0</v>
      </c>
      <c r="G316" s="2">
        <v>0</v>
      </c>
      <c r="H316" s="2">
        <v>0</v>
      </c>
      <c r="I316" s="2">
        <v>0</v>
      </c>
      <c r="J316" s="2">
        <v>0</v>
      </c>
    </row>
    <row r="317" spans="1:10">
      <c r="A317">
        <v>6204</v>
      </c>
      <c r="B317" t="s">
        <v>74</v>
      </c>
      <c r="C317" t="s">
        <v>217</v>
      </c>
      <c r="D317" t="s">
        <v>566</v>
      </c>
      <c r="E317" s="2">
        <v>16453</v>
      </c>
      <c r="F317" s="2">
        <v>28958</v>
      </c>
      <c r="G317" s="2">
        <v>0</v>
      </c>
      <c r="H317" s="2">
        <v>108543</v>
      </c>
      <c r="I317" s="2">
        <v>0</v>
      </c>
      <c r="J317" s="2">
        <v>0</v>
      </c>
    </row>
    <row r="318" spans="1:10">
      <c r="A318">
        <v>6301</v>
      </c>
      <c r="B318" t="s">
        <v>15</v>
      </c>
      <c r="C318" t="s">
        <v>223</v>
      </c>
      <c r="D318" t="s">
        <v>567</v>
      </c>
      <c r="E318" s="2">
        <v>0</v>
      </c>
      <c r="F318" s="2">
        <v>0</v>
      </c>
      <c r="G318" s="2">
        <v>0</v>
      </c>
      <c r="H318" s="2">
        <v>36000</v>
      </c>
      <c r="I318" s="2">
        <v>0</v>
      </c>
      <c r="J318" s="2">
        <v>0</v>
      </c>
    </row>
    <row r="319" spans="1:10">
      <c r="A319">
        <v>6401</v>
      </c>
      <c r="B319" t="s">
        <v>11</v>
      </c>
      <c r="C319" t="s">
        <v>218</v>
      </c>
      <c r="D319" t="s">
        <v>568</v>
      </c>
      <c r="E319" s="2">
        <v>0</v>
      </c>
      <c r="F319" s="2">
        <v>0</v>
      </c>
      <c r="G319" s="2">
        <v>0</v>
      </c>
      <c r="H319" s="2">
        <v>0</v>
      </c>
      <c r="I319" s="2">
        <v>16755</v>
      </c>
      <c r="J319" s="2">
        <v>0</v>
      </c>
    </row>
    <row r="320" spans="1:10">
      <c r="A320">
        <v>6501</v>
      </c>
      <c r="B320" t="s">
        <v>237</v>
      </c>
      <c r="C320" t="s">
        <v>214</v>
      </c>
      <c r="D320" t="s">
        <v>569</v>
      </c>
      <c r="E320" s="2">
        <v>0</v>
      </c>
      <c r="F320" s="2">
        <v>63124</v>
      </c>
      <c r="G320" s="2">
        <v>0</v>
      </c>
      <c r="H320" s="2">
        <v>174908</v>
      </c>
      <c r="I320" s="2">
        <v>0</v>
      </c>
      <c r="J320" s="2">
        <v>0</v>
      </c>
    </row>
    <row r="321" spans="1:10">
      <c r="A321">
        <v>6502</v>
      </c>
      <c r="B321" t="s">
        <v>237</v>
      </c>
      <c r="C321" t="s">
        <v>216</v>
      </c>
      <c r="D321" t="s">
        <v>570</v>
      </c>
      <c r="E321" s="2">
        <v>0</v>
      </c>
      <c r="F321" s="2">
        <v>0</v>
      </c>
      <c r="G321" s="2">
        <v>0</v>
      </c>
      <c r="H321" s="2">
        <v>0</v>
      </c>
      <c r="I321" s="2">
        <v>60000</v>
      </c>
      <c r="J321" s="2">
        <v>0</v>
      </c>
    </row>
    <row r="322" spans="1:10">
      <c r="A322">
        <v>6503</v>
      </c>
      <c r="B322" t="s">
        <v>237</v>
      </c>
      <c r="C322" t="s">
        <v>219</v>
      </c>
      <c r="D322" t="s">
        <v>571</v>
      </c>
      <c r="E322" s="2">
        <v>0</v>
      </c>
      <c r="F322" s="2">
        <v>48971</v>
      </c>
      <c r="G322" s="2">
        <v>0</v>
      </c>
      <c r="H322" s="2">
        <v>0</v>
      </c>
      <c r="I322" s="2">
        <v>0</v>
      </c>
      <c r="J322" s="2">
        <v>0</v>
      </c>
    </row>
    <row r="323" spans="1:10">
      <c r="A323">
        <v>6504</v>
      </c>
      <c r="B323" t="s">
        <v>237</v>
      </c>
      <c r="C323" t="s">
        <v>217</v>
      </c>
      <c r="D323" t="s">
        <v>572</v>
      </c>
      <c r="E323" s="2">
        <v>53945</v>
      </c>
      <c r="F323" s="2">
        <v>0</v>
      </c>
      <c r="G323" s="2">
        <v>0</v>
      </c>
      <c r="H323" s="2">
        <v>0</v>
      </c>
      <c r="I323" s="2">
        <v>0</v>
      </c>
      <c r="J323" s="2">
        <v>0</v>
      </c>
    </row>
    <row r="324" spans="1:10">
      <c r="A324">
        <v>6505</v>
      </c>
      <c r="B324" t="s">
        <v>237</v>
      </c>
      <c r="C324" t="s">
        <v>223</v>
      </c>
      <c r="D324" t="s">
        <v>573</v>
      </c>
      <c r="E324" s="2">
        <v>0</v>
      </c>
      <c r="F324" s="2">
        <v>4245</v>
      </c>
      <c r="G324" s="2">
        <v>0</v>
      </c>
      <c r="H324" s="2">
        <v>0</v>
      </c>
      <c r="I324" s="2">
        <v>0</v>
      </c>
      <c r="J324" s="2">
        <v>0</v>
      </c>
    </row>
    <row r="325" spans="1:10">
      <c r="A325">
        <v>6601</v>
      </c>
      <c r="B325" t="s">
        <v>66</v>
      </c>
      <c r="C325" t="s">
        <v>214</v>
      </c>
      <c r="D325" t="s">
        <v>574</v>
      </c>
      <c r="E325" s="2">
        <v>52440</v>
      </c>
      <c r="F325" s="2">
        <v>0</v>
      </c>
      <c r="G325" s="2">
        <v>0</v>
      </c>
      <c r="H325" s="2">
        <v>0</v>
      </c>
      <c r="I325" s="2">
        <v>0</v>
      </c>
      <c r="J325" s="2">
        <v>0</v>
      </c>
    </row>
    <row r="326" spans="1:10">
      <c r="A326">
        <v>6701</v>
      </c>
      <c r="B326" t="s">
        <v>84</v>
      </c>
      <c r="C326" t="s">
        <v>214</v>
      </c>
      <c r="D326" t="s">
        <v>575</v>
      </c>
      <c r="E326" s="2">
        <v>19876</v>
      </c>
      <c r="F326" s="2">
        <v>33225</v>
      </c>
      <c r="G326" s="2">
        <v>0</v>
      </c>
      <c r="H326" s="2">
        <v>79666</v>
      </c>
      <c r="I326" s="2">
        <v>0</v>
      </c>
      <c r="J326" s="2">
        <v>0</v>
      </c>
    </row>
    <row r="327" spans="1:10">
      <c r="A327">
        <v>6801</v>
      </c>
      <c r="B327" t="s">
        <v>45</v>
      </c>
      <c r="C327" t="s">
        <v>223</v>
      </c>
      <c r="D327" t="s">
        <v>576</v>
      </c>
      <c r="E327" s="2">
        <v>7397</v>
      </c>
      <c r="F327" s="2">
        <v>6000</v>
      </c>
      <c r="G327" s="2">
        <v>7600</v>
      </c>
      <c r="H327" s="2">
        <v>0</v>
      </c>
      <c r="I327" s="2">
        <v>0</v>
      </c>
      <c r="J327" s="2">
        <v>0</v>
      </c>
    </row>
    <row r="328" spans="1:10">
      <c r="A328">
        <v>6901</v>
      </c>
      <c r="B328" t="s">
        <v>60</v>
      </c>
      <c r="C328" t="s">
        <v>217</v>
      </c>
      <c r="D328" t="s">
        <v>577</v>
      </c>
      <c r="E328" s="2">
        <v>58184</v>
      </c>
      <c r="F328" s="2">
        <v>0</v>
      </c>
      <c r="G328" s="2">
        <v>0</v>
      </c>
      <c r="H328" s="2">
        <v>0</v>
      </c>
      <c r="I328" s="2">
        <v>0</v>
      </c>
      <c r="J328" s="2">
        <v>0</v>
      </c>
    </row>
    <row r="329" spans="1:10">
      <c r="A329">
        <v>7001</v>
      </c>
      <c r="B329" t="s">
        <v>86</v>
      </c>
      <c r="C329" t="s">
        <v>214</v>
      </c>
      <c r="D329" t="s">
        <v>578</v>
      </c>
      <c r="E329" s="2">
        <v>115641</v>
      </c>
      <c r="F329" s="2">
        <v>143347</v>
      </c>
      <c r="G329" s="2">
        <v>0</v>
      </c>
      <c r="H329" s="2">
        <v>5898</v>
      </c>
      <c r="I329" s="2">
        <v>21345</v>
      </c>
      <c r="J329" s="2">
        <v>0</v>
      </c>
    </row>
    <row r="330" spans="1:10">
      <c r="A330">
        <v>7002</v>
      </c>
      <c r="B330" t="s">
        <v>86</v>
      </c>
      <c r="C330" t="s">
        <v>216</v>
      </c>
      <c r="D330" t="s">
        <v>579</v>
      </c>
      <c r="E330" s="2">
        <v>0</v>
      </c>
      <c r="F330" s="2">
        <v>0</v>
      </c>
      <c r="G330" s="2">
        <v>0</v>
      </c>
      <c r="H330" s="2">
        <v>0</v>
      </c>
      <c r="I330" s="2">
        <v>30000</v>
      </c>
      <c r="J330" s="2">
        <v>0</v>
      </c>
    </row>
    <row r="331" spans="1:10">
      <c r="A331">
        <v>7101</v>
      </c>
      <c r="B331" t="s">
        <v>35</v>
      </c>
      <c r="C331" t="s">
        <v>216</v>
      </c>
      <c r="D331" t="s">
        <v>580</v>
      </c>
      <c r="E331" s="2">
        <v>0</v>
      </c>
      <c r="F331" s="2">
        <v>96014</v>
      </c>
      <c r="G331" s="2">
        <v>0</v>
      </c>
      <c r="H331" s="2">
        <v>0</v>
      </c>
      <c r="I331" s="2">
        <v>0</v>
      </c>
      <c r="J331" s="2">
        <v>0</v>
      </c>
    </row>
    <row r="332" spans="1:10">
      <c r="A332">
        <v>7201</v>
      </c>
      <c r="B332" t="s">
        <v>239</v>
      </c>
      <c r="C332" t="s">
        <v>216</v>
      </c>
      <c r="D332" t="s">
        <v>581</v>
      </c>
      <c r="E332" s="2">
        <v>54773</v>
      </c>
      <c r="F332" s="2">
        <v>0</v>
      </c>
      <c r="G332" s="2">
        <v>0</v>
      </c>
      <c r="H332" s="2">
        <v>0</v>
      </c>
      <c r="I332" s="2">
        <v>0</v>
      </c>
      <c r="J332" s="2">
        <v>0</v>
      </c>
    </row>
    <row r="333" spans="1:10">
      <c r="A333">
        <v>7202</v>
      </c>
      <c r="B333" t="s">
        <v>239</v>
      </c>
      <c r="C333" t="s">
        <v>223</v>
      </c>
      <c r="D333" t="s">
        <v>582</v>
      </c>
      <c r="E333" s="2">
        <v>3455</v>
      </c>
      <c r="F333" s="2">
        <v>0</v>
      </c>
      <c r="G333" s="2">
        <v>0</v>
      </c>
      <c r="H333" s="2">
        <v>0</v>
      </c>
      <c r="I333" s="2">
        <v>0</v>
      </c>
      <c r="J333" s="2">
        <v>0</v>
      </c>
    </row>
    <row r="334" spans="1:10">
      <c r="A334">
        <v>7301</v>
      </c>
      <c r="B334" t="s">
        <v>242</v>
      </c>
      <c r="C334" t="s">
        <v>223</v>
      </c>
      <c r="D334" t="s">
        <v>500</v>
      </c>
      <c r="E334" s="2">
        <v>4916</v>
      </c>
      <c r="F334" s="2">
        <v>0</v>
      </c>
      <c r="G334" s="2">
        <v>0</v>
      </c>
      <c r="H334" s="2">
        <v>23146</v>
      </c>
      <c r="I334" s="2">
        <v>0</v>
      </c>
      <c r="J334" s="2">
        <v>0</v>
      </c>
    </row>
    <row r="335" spans="1:10">
      <c r="A335">
        <v>7401</v>
      </c>
      <c r="B335" t="s">
        <v>238</v>
      </c>
      <c r="C335" t="s">
        <v>216</v>
      </c>
      <c r="D335" t="s">
        <v>583</v>
      </c>
      <c r="E335" s="2">
        <v>48210</v>
      </c>
      <c r="F335" s="2">
        <v>0</v>
      </c>
      <c r="G335" s="2">
        <v>0</v>
      </c>
      <c r="H335" s="2">
        <v>0</v>
      </c>
      <c r="I335" s="2">
        <v>0</v>
      </c>
      <c r="J335" s="2">
        <v>0</v>
      </c>
    </row>
    <row r="336" spans="1:10">
      <c r="A336">
        <v>7402</v>
      </c>
      <c r="B336" t="s">
        <v>238</v>
      </c>
      <c r="C336" t="s">
        <v>226</v>
      </c>
      <c r="D336" t="s">
        <v>584</v>
      </c>
      <c r="E336" s="2">
        <v>0</v>
      </c>
      <c r="F336" s="2">
        <v>0</v>
      </c>
      <c r="G336" s="2">
        <v>0</v>
      </c>
      <c r="H336" s="2">
        <v>3645</v>
      </c>
      <c r="I336" s="2">
        <v>0</v>
      </c>
      <c r="J336" s="2">
        <v>0</v>
      </c>
    </row>
    <row r="337" spans="1:10">
      <c r="A337">
        <v>7501</v>
      </c>
      <c r="B337" t="s">
        <v>63</v>
      </c>
      <c r="C337" t="s">
        <v>216</v>
      </c>
      <c r="D337" t="s">
        <v>585</v>
      </c>
      <c r="E337" s="2">
        <v>0</v>
      </c>
      <c r="F337" s="2">
        <v>19000</v>
      </c>
      <c r="G337" s="2">
        <v>40000</v>
      </c>
      <c r="H337" s="2">
        <v>0</v>
      </c>
      <c r="I337" s="2">
        <v>0</v>
      </c>
      <c r="J337" s="2">
        <v>0</v>
      </c>
    </row>
    <row r="338" spans="1:10">
      <c r="A338">
        <v>7502</v>
      </c>
      <c r="B338" t="s">
        <v>63</v>
      </c>
      <c r="C338" t="s">
        <v>220</v>
      </c>
      <c r="D338" t="s">
        <v>586</v>
      </c>
      <c r="E338" s="2">
        <v>0</v>
      </c>
      <c r="F338" s="2">
        <v>25720</v>
      </c>
      <c r="G338" s="2">
        <v>0</v>
      </c>
      <c r="H338" s="2">
        <v>0</v>
      </c>
      <c r="I338" s="2">
        <v>0</v>
      </c>
      <c r="J338" s="2">
        <v>0</v>
      </c>
    </row>
    <row r="339" spans="1:10">
      <c r="A339">
        <v>7503</v>
      </c>
      <c r="B339" t="s">
        <v>63</v>
      </c>
      <c r="C339" t="s">
        <v>223</v>
      </c>
      <c r="D339" t="s">
        <v>587</v>
      </c>
      <c r="E339" s="2">
        <v>8088</v>
      </c>
      <c r="F339" s="2">
        <v>0</v>
      </c>
      <c r="G339" s="2">
        <v>0</v>
      </c>
      <c r="H339" s="2">
        <v>0</v>
      </c>
      <c r="I339" s="2">
        <v>0</v>
      </c>
      <c r="J339" s="2">
        <v>0</v>
      </c>
    </row>
    <row r="340" spans="1:10">
      <c r="A340">
        <v>7601</v>
      </c>
      <c r="B340" t="s">
        <v>36</v>
      </c>
      <c r="C340" t="s">
        <v>217</v>
      </c>
      <c r="D340" t="s">
        <v>588</v>
      </c>
      <c r="E340" s="2">
        <v>5298</v>
      </c>
      <c r="F340" s="2">
        <v>0</v>
      </c>
      <c r="G340" s="2">
        <v>0</v>
      </c>
      <c r="H340" s="2">
        <v>0</v>
      </c>
      <c r="I340" s="2">
        <v>0</v>
      </c>
      <c r="J340" s="2">
        <v>0</v>
      </c>
    </row>
    <row r="341" spans="1:10">
      <c r="A341">
        <v>7602</v>
      </c>
      <c r="B341" t="s">
        <v>36</v>
      </c>
      <c r="C341" t="s">
        <v>223</v>
      </c>
      <c r="D341" t="s">
        <v>589</v>
      </c>
      <c r="E341" s="2">
        <v>2514</v>
      </c>
      <c r="F341" s="2">
        <v>0</v>
      </c>
      <c r="G341" s="2">
        <v>0</v>
      </c>
      <c r="H341" s="2">
        <v>0</v>
      </c>
      <c r="I341" s="2">
        <v>0</v>
      </c>
      <c r="J341" s="2">
        <v>0</v>
      </c>
    </row>
    <row r="342" spans="1:10">
      <c r="A342">
        <v>7701</v>
      </c>
      <c r="B342" t="s">
        <v>69</v>
      </c>
      <c r="C342" t="s">
        <v>218</v>
      </c>
      <c r="D342" t="s">
        <v>590</v>
      </c>
      <c r="E342" s="2">
        <v>28834</v>
      </c>
      <c r="F342" s="2">
        <v>0</v>
      </c>
      <c r="G342" s="2">
        <v>0</v>
      </c>
      <c r="H342" s="2">
        <v>0</v>
      </c>
      <c r="I342" s="2">
        <v>0</v>
      </c>
      <c r="J342" s="2">
        <v>0</v>
      </c>
    </row>
    <row r="343" spans="1:10">
      <c r="A343">
        <v>7801</v>
      </c>
      <c r="B343" t="s">
        <v>4</v>
      </c>
      <c r="C343" t="s">
        <v>217</v>
      </c>
      <c r="D343" t="s">
        <v>591</v>
      </c>
      <c r="E343" s="2">
        <v>76000</v>
      </c>
      <c r="F343" s="2">
        <v>0</v>
      </c>
      <c r="G343" s="2">
        <v>20998</v>
      </c>
      <c r="H343" s="2">
        <v>0</v>
      </c>
      <c r="I343" s="2">
        <v>0</v>
      </c>
      <c r="J343" s="2">
        <v>0</v>
      </c>
    </row>
    <row r="344" spans="1:10">
      <c r="A344">
        <v>7901</v>
      </c>
      <c r="B344" t="s">
        <v>59</v>
      </c>
      <c r="C344" t="s">
        <v>216</v>
      </c>
      <c r="D344" t="s">
        <v>592</v>
      </c>
      <c r="E344" s="2">
        <v>0</v>
      </c>
      <c r="F344" s="2">
        <v>0</v>
      </c>
      <c r="G344" s="2">
        <v>60000</v>
      </c>
      <c r="H344" s="2">
        <v>0</v>
      </c>
      <c r="I344" s="2">
        <v>0</v>
      </c>
      <c r="J344" s="2">
        <v>0</v>
      </c>
    </row>
    <row r="345" spans="1:10">
      <c r="A345">
        <v>7902</v>
      </c>
      <c r="B345" t="s">
        <v>59</v>
      </c>
      <c r="C345" t="s">
        <v>223</v>
      </c>
      <c r="D345" t="s">
        <v>593</v>
      </c>
      <c r="E345" s="2">
        <v>0</v>
      </c>
      <c r="F345" s="2">
        <v>0</v>
      </c>
      <c r="G345" s="2">
        <v>11453</v>
      </c>
      <c r="H345" s="2">
        <v>0</v>
      </c>
      <c r="I345" s="2">
        <v>0</v>
      </c>
      <c r="J345" s="2">
        <v>0</v>
      </c>
    </row>
    <row r="346" spans="1:10">
      <c r="A346">
        <v>8001</v>
      </c>
      <c r="B346" t="s">
        <v>85</v>
      </c>
      <c r="C346" t="s">
        <v>214</v>
      </c>
      <c r="D346" t="s">
        <v>594</v>
      </c>
      <c r="E346" s="2">
        <v>14758</v>
      </c>
      <c r="F346" s="2">
        <v>0</v>
      </c>
      <c r="G346" s="2">
        <v>0</v>
      </c>
      <c r="H346" s="2">
        <v>0</v>
      </c>
      <c r="I346" s="2">
        <v>14758</v>
      </c>
      <c r="J346" s="2">
        <v>0</v>
      </c>
    </row>
    <row r="347" spans="1:10">
      <c r="A347">
        <v>8002</v>
      </c>
      <c r="B347" t="s">
        <v>85</v>
      </c>
      <c r="C347" t="s">
        <v>216</v>
      </c>
      <c r="D347" t="s">
        <v>595</v>
      </c>
      <c r="E347" s="2">
        <v>0</v>
      </c>
      <c r="F347" s="2">
        <v>34207</v>
      </c>
      <c r="G347" s="2">
        <v>0</v>
      </c>
      <c r="H347" s="2">
        <v>0</v>
      </c>
      <c r="I347" s="2">
        <v>0</v>
      </c>
      <c r="J347" s="2">
        <v>0</v>
      </c>
    </row>
    <row r="348" spans="1:10">
      <c r="A348">
        <v>8003</v>
      </c>
      <c r="B348" t="s">
        <v>85</v>
      </c>
      <c r="C348" t="s">
        <v>218</v>
      </c>
      <c r="D348" t="s">
        <v>596</v>
      </c>
      <c r="E348" s="2">
        <v>0</v>
      </c>
      <c r="F348" s="2">
        <v>0</v>
      </c>
      <c r="G348" s="2">
        <v>0</v>
      </c>
      <c r="H348" s="2">
        <v>40107</v>
      </c>
      <c r="I348" s="2">
        <v>4143</v>
      </c>
      <c r="J348" s="2">
        <v>0</v>
      </c>
    </row>
    <row r="349" spans="1:10">
      <c r="A349">
        <v>8004</v>
      </c>
      <c r="B349" t="s">
        <v>85</v>
      </c>
      <c r="C349" t="s">
        <v>217</v>
      </c>
      <c r="D349" t="s">
        <v>597</v>
      </c>
      <c r="E349" s="2">
        <v>0</v>
      </c>
      <c r="F349" s="2">
        <v>0</v>
      </c>
      <c r="G349" s="2">
        <v>0</v>
      </c>
      <c r="H349" s="2">
        <v>0</v>
      </c>
      <c r="I349" s="2">
        <v>20000</v>
      </c>
      <c r="J349" s="2">
        <v>0</v>
      </c>
    </row>
    <row r="350" spans="1:10">
      <c r="A350">
        <v>8005</v>
      </c>
      <c r="B350" t="s">
        <v>85</v>
      </c>
      <c r="C350" t="s">
        <v>223</v>
      </c>
      <c r="D350" t="s">
        <v>598</v>
      </c>
      <c r="E350" s="2">
        <v>60520</v>
      </c>
      <c r="F350" s="2">
        <v>20974</v>
      </c>
      <c r="G350" s="2">
        <v>0</v>
      </c>
      <c r="H350" s="2">
        <v>0</v>
      </c>
      <c r="I350" s="2">
        <v>36344</v>
      </c>
      <c r="J350" s="2">
        <v>0</v>
      </c>
    </row>
    <row r="351" spans="1:10">
      <c r="A351">
        <v>8101</v>
      </c>
      <c r="B351" t="s">
        <v>80</v>
      </c>
      <c r="C351" t="s">
        <v>214</v>
      </c>
      <c r="D351" t="s">
        <v>599</v>
      </c>
      <c r="E351" s="2">
        <v>0</v>
      </c>
      <c r="F351" s="2">
        <v>36367</v>
      </c>
      <c r="G351" s="2">
        <v>0</v>
      </c>
      <c r="H351" s="2">
        <v>0</v>
      </c>
      <c r="I351" s="2">
        <v>0</v>
      </c>
      <c r="J351" s="2">
        <v>0</v>
      </c>
    </row>
    <row r="352" spans="1:10">
      <c r="A352">
        <v>8201</v>
      </c>
      <c r="B352" t="s">
        <v>50</v>
      </c>
      <c r="C352" t="s">
        <v>223</v>
      </c>
      <c r="D352" t="s">
        <v>600</v>
      </c>
      <c r="E352" s="2">
        <v>0</v>
      </c>
      <c r="F352" s="2">
        <v>0</v>
      </c>
      <c r="G352" s="2">
        <v>0</v>
      </c>
      <c r="H352" s="2">
        <v>6280</v>
      </c>
      <c r="I352" s="2">
        <v>9580</v>
      </c>
      <c r="J352" s="2">
        <v>0</v>
      </c>
    </row>
    <row r="353" spans="1:10">
      <c r="A353">
        <v>8301</v>
      </c>
      <c r="B353" t="s">
        <v>25</v>
      </c>
      <c r="C353" t="s">
        <v>217</v>
      </c>
      <c r="D353" t="s">
        <v>601</v>
      </c>
      <c r="E353" s="2">
        <v>0</v>
      </c>
      <c r="F353" s="2">
        <v>68959</v>
      </c>
      <c r="G353" s="2">
        <v>0</v>
      </c>
      <c r="H353" s="2">
        <v>0</v>
      </c>
      <c r="I353" s="2">
        <v>0</v>
      </c>
      <c r="J353" s="2">
        <v>0</v>
      </c>
    </row>
    <row r="354" spans="1:10">
      <c r="A354">
        <v>8302</v>
      </c>
      <c r="B354" t="s">
        <v>25</v>
      </c>
      <c r="C354" t="s">
        <v>223</v>
      </c>
      <c r="D354" t="s">
        <v>602</v>
      </c>
      <c r="E354" s="2">
        <v>0</v>
      </c>
      <c r="F354" s="2">
        <v>0</v>
      </c>
      <c r="G354" s="2">
        <v>0</v>
      </c>
      <c r="H354" s="2">
        <v>0</v>
      </c>
      <c r="I354" s="2">
        <v>20747</v>
      </c>
      <c r="J354" s="2">
        <v>0</v>
      </c>
    </row>
    <row r="355" spans="1:10">
      <c r="A355">
        <v>8401</v>
      </c>
      <c r="B355" t="s">
        <v>48</v>
      </c>
      <c r="C355" t="s">
        <v>214</v>
      </c>
      <c r="D355" t="s">
        <v>603</v>
      </c>
      <c r="E355" s="2">
        <v>0</v>
      </c>
      <c r="F355" s="2">
        <v>57334</v>
      </c>
      <c r="G355" s="2">
        <v>0</v>
      </c>
      <c r="H355" s="2">
        <v>0</v>
      </c>
      <c r="I355" s="2">
        <v>0</v>
      </c>
      <c r="J355" s="2">
        <v>0</v>
      </c>
    </row>
    <row r="356" spans="1:10">
      <c r="A356">
        <v>8501</v>
      </c>
      <c r="B356" t="s">
        <v>1</v>
      </c>
      <c r="C356" t="s">
        <v>220</v>
      </c>
      <c r="D356" t="s">
        <v>604</v>
      </c>
      <c r="E356" s="2">
        <v>0</v>
      </c>
      <c r="F356" s="2">
        <v>0</v>
      </c>
      <c r="G356" s="2">
        <v>0</v>
      </c>
      <c r="H356" s="2">
        <v>0</v>
      </c>
      <c r="I356" s="2">
        <v>61538</v>
      </c>
      <c r="J356" s="2">
        <v>0</v>
      </c>
    </row>
    <row r="357" spans="1:10">
      <c r="A357">
        <v>8502</v>
      </c>
      <c r="B357" t="s">
        <v>1</v>
      </c>
      <c r="C357" t="s">
        <v>226</v>
      </c>
      <c r="D357" t="s">
        <v>605</v>
      </c>
      <c r="E357" s="2">
        <v>0</v>
      </c>
      <c r="F357" s="2">
        <v>0</v>
      </c>
      <c r="G357" s="2">
        <v>0</v>
      </c>
      <c r="H357" s="2">
        <v>6075</v>
      </c>
      <c r="I357" s="2">
        <v>0</v>
      </c>
      <c r="J357" s="2">
        <v>0</v>
      </c>
    </row>
    <row r="358" spans="1:10">
      <c r="A358">
        <v>8601</v>
      </c>
      <c r="B358" t="s">
        <v>209</v>
      </c>
      <c r="C358" t="s">
        <v>216</v>
      </c>
      <c r="D358" t="s">
        <v>606</v>
      </c>
      <c r="E358" s="2">
        <v>0</v>
      </c>
      <c r="F358" s="2">
        <v>0</v>
      </c>
      <c r="G358" s="2">
        <v>9300</v>
      </c>
      <c r="H358" s="2">
        <v>0</v>
      </c>
      <c r="I358" s="2">
        <v>0</v>
      </c>
      <c r="J358" s="2">
        <v>0</v>
      </c>
    </row>
    <row r="359" spans="1:10">
      <c r="A359">
        <v>8701</v>
      </c>
      <c r="B359" t="s">
        <v>248</v>
      </c>
      <c r="C359" t="s">
        <v>214</v>
      </c>
      <c r="D359" t="s">
        <v>607</v>
      </c>
      <c r="E359" s="2">
        <v>0</v>
      </c>
      <c r="F359" s="2">
        <v>0</v>
      </c>
      <c r="G359" s="2">
        <v>0</v>
      </c>
      <c r="H359" s="2">
        <v>19012</v>
      </c>
      <c r="I359" s="2">
        <v>20377</v>
      </c>
      <c r="J359" s="2">
        <v>0</v>
      </c>
    </row>
    <row r="360" spans="1:10">
      <c r="A360">
        <v>8702</v>
      </c>
      <c r="B360" t="s">
        <v>248</v>
      </c>
      <c r="C360" t="s">
        <v>223</v>
      </c>
      <c r="D360" t="s">
        <v>608</v>
      </c>
      <c r="E360" s="2">
        <v>0</v>
      </c>
      <c r="F360" s="2">
        <v>41620</v>
      </c>
      <c r="G360" s="2">
        <v>28796</v>
      </c>
      <c r="H360" s="2">
        <v>0</v>
      </c>
      <c r="I360" s="2">
        <v>0</v>
      </c>
      <c r="J360" s="2">
        <v>0</v>
      </c>
    </row>
  </sheetData>
  <mergeCells count="2">
    <mergeCell ref="A1:K1"/>
    <mergeCell ref="A2:K2"/>
  </mergeCells>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B558E0-2A89-4907-8953-49BDAD3469D3}">
  <sheetPr>
    <tabColor theme="5" tint="0.79998168889431442"/>
  </sheetPr>
  <dimension ref="A1:L360"/>
  <sheetViews>
    <sheetView workbookViewId="0">
      <selection sqref="A1:L1"/>
    </sheetView>
  </sheetViews>
  <sheetFormatPr baseColWidth="10" defaultColWidth="8.83203125" defaultRowHeight="15"/>
  <cols>
    <col min="1" max="1" width="7.6640625" bestFit="1" customWidth="1"/>
    <col min="2" max="2" width="25.5" bestFit="1" customWidth="1"/>
    <col min="3" max="3" width="17" bestFit="1" customWidth="1"/>
    <col min="4" max="4" width="22.5" bestFit="1" customWidth="1"/>
    <col min="5" max="5" width="7.5" bestFit="1" customWidth="1"/>
    <col min="6" max="6" width="10.1640625" bestFit="1" customWidth="1"/>
    <col min="7" max="8" width="11.6640625" bestFit="1" customWidth="1"/>
    <col min="9" max="9" width="10.1640625" bestFit="1" customWidth="1"/>
    <col min="10" max="10" width="11.6640625" bestFit="1" customWidth="1"/>
    <col min="11" max="11" width="10.1640625" bestFit="1" customWidth="1"/>
    <col min="12" max="12" width="31" bestFit="1" customWidth="1"/>
  </cols>
  <sheetData>
    <row r="1" spans="1:12" ht="47">
      <c r="A1" s="109" t="s">
        <v>609</v>
      </c>
      <c r="B1" s="109"/>
      <c r="C1" s="109"/>
      <c r="D1" s="109"/>
      <c r="E1" s="109"/>
      <c r="F1" s="109"/>
      <c r="G1" s="109"/>
      <c r="H1" s="109"/>
      <c r="I1" s="109"/>
      <c r="J1" s="109"/>
      <c r="K1" s="109"/>
      <c r="L1" s="109"/>
    </row>
    <row r="2" spans="1:12" ht="34">
      <c r="A2" s="110" t="s">
        <v>250</v>
      </c>
      <c r="B2" s="110"/>
      <c r="C2" s="110"/>
      <c r="D2" s="110"/>
      <c r="E2" s="110"/>
      <c r="F2" s="110"/>
      <c r="G2" s="110"/>
      <c r="H2" s="110"/>
      <c r="I2" s="110"/>
      <c r="J2" s="110"/>
      <c r="K2" s="110"/>
      <c r="L2" s="110"/>
    </row>
    <row r="4" spans="1:12">
      <c r="B4" t="s">
        <v>111</v>
      </c>
      <c r="D4" s="20"/>
      <c r="E4" s="20"/>
      <c r="F4" s="27">
        <v>2020</v>
      </c>
      <c r="G4" s="27">
        <v>2021</v>
      </c>
      <c r="H4" s="27">
        <v>2022</v>
      </c>
      <c r="I4" s="27">
        <v>2023</v>
      </c>
      <c r="J4" s="27">
        <v>2024</v>
      </c>
      <c r="K4" s="27">
        <v>2025</v>
      </c>
      <c r="L4" s="27" t="s">
        <v>205</v>
      </c>
    </row>
    <row r="5" spans="1:12">
      <c r="B5" t="s">
        <v>212</v>
      </c>
      <c r="D5" s="21" t="s">
        <v>0</v>
      </c>
      <c r="E5" s="21" t="s">
        <v>211</v>
      </c>
      <c r="F5" s="22">
        <v>917518</v>
      </c>
      <c r="G5" s="22">
        <v>1032280</v>
      </c>
      <c r="H5" s="22">
        <v>1108489</v>
      </c>
      <c r="I5" s="22">
        <v>990565</v>
      </c>
      <c r="J5" s="22">
        <v>1076244</v>
      </c>
      <c r="K5" s="22">
        <v>932535</v>
      </c>
      <c r="L5" s="21">
        <v>-13</v>
      </c>
    </row>
    <row r="7" spans="1:12">
      <c r="A7" t="s">
        <v>213</v>
      </c>
      <c r="B7" t="s">
        <v>109</v>
      </c>
      <c r="C7" t="s">
        <v>227</v>
      </c>
      <c r="D7" t="s">
        <v>108</v>
      </c>
      <c r="E7" t="s">
        <v>207</v>
      </c>
      <c r="F7" s="4" t="s">
        <v>228</v>
      </c>
      <c r="G7" s="4" t="s">
        <v>229</v>
      </c>
      <c r="H7" s="4" t="s">
        <v>230</v>
      </c>
      <c r="I7" s="4" t="s">
        <v>231</v>
      </c>
      <c r="J7" s="4" t="s">
        <v>232</v>
      </c>
      <c r="K7" s="4" t="s">
        <v>233</v>
      </c>
      <c r="L7" t="s">
        <v>205</v>
      </c>
    </row>
    <row r="8" spans="1:12">
      <c r="A8">
        <v>101</v>
      </c>
      <c r="B8" t="s">
        <v>104</v>
      </c>
      <c r="C8" t="s">
        <v>217</v>
      </c>
      <c r="D8" t="s">
        <v>257</v>
      </c>
      <c r="E8" t="s">
        <v>211</v>
      </c>
      <c r="F8" s="1">
        <v>10387</v>
      </c>
      <c r="G8" s="1">
        <v>4236</v>
      </c>
      <c r="H8" s="1">
        <v>7165</v>
      </c>
      <c r="I8" s="1">
        <v>6453</v>
      </c>
      <c r="J8" s="1">
        <v>14190</v>
      </c>
      <c r="K8" s="1">
        <v>142174</v>
      </c>
      <c r="L8">
        <v>902</v>
      </c>
    </row>
    <row r="9" spans="1:12">
      <c r="A9">
        <v>102</v>
      </c>
      <c r="B9" t="s">
        <v>104</v>
      </c>
      <c r="C9" t="s">
        <v>216</v>
      </c>
      <c r="D9" t="s">
        <v>258</v>
      </c>
      <c r="E9" t="s">
        <v>211</v>
      </c>
      <c r="F9" s="1">
        <v>30559</v>
      </c>
      <c r="G9" s="1">
        <v>31354</v>
      </c>
      <c r="H9" s="1">
        <v>25312</v>
      </c>
      <c r="I9" s="1">
        <v>21858</v>
      </c>
      <c r="J9" s="1">
        <v>34885</v>
      </c>
      <c r="K9" s="1">
        <v>71479</v>
      </c>
      <c r="L9">
        <v>105</v>
      </c>
    </row>
    <row r="10" spans="1:12">
      <c r="A10">
        <v>103</v>
      </c>
      <c r="B10" t="s">
        <v>104</v>
      </c>
      <c r="C10" t="s">
        <v>214</v>
      </c>
      <c r="D10" t="s">
        <v>259</v>
      </c>
      <c r="E10" t="s">
        <v>211</v>
      </c>
      <c r="F10" s="1">
        <v>11075</v>
      </c>
      <c r="G10" s="1">
        <v>12704</v>
      </c>
      <c r="H10" s="1">
        <v>17109</v>
      </c>
      <c r="I10" s="1">
        <v>14003</v>
      </c>
      <c r="J10" s="1">
        <v>14731</v>
      </c>
      <c r="K10" s="1">
        <v>61069</v>
      </c>
      <c r="L10">
        <v>315</v>
      </c>
    </row>
    <row r="11" spans="1:12">
      <c r="A11">
        <v>104</v>
      </c>
      <c r="B11" t="s">
        <v>104</v>
      </c>
      <c r="C11" t="s">
        <v>218</v>
      </c>
      <c r="D11" t="s">
        <v>260</v>
      </c>
      <c r="E11" t="s">
        <v>211</v>
      </c>
      <c r="F11" s="1">
        <v>20897</v>
      </c>
      <c r="G11" s="1">
        <v>1594</v>
      </c>
      <c r="H11" s="1">
        <v>2085</v>
      </c>
      <c r="I11" s="1">
        <v>1979</v>
      </c>
      <c r="J11" s="1">
        <v>3845</v>
      </c>
      <c r="K11" s="1">
        <v>58527</v>
      </c>
      <c r="L11" s="1">
        <v>1422</v>
      </c>
    </row>
    <row r="12" spans="1:12">
      <c r="A12">
        <v>105</v>
      </c>
      <c r="B12" t="s">
        <v>104</v>
      </c>
      <c r="C12" t="s">
        <v>223</v>
      </c>
      <c r="D12" t="s">
        <v>261</v>
      </c>
      <c r="E12" t="s">
        <v>211</v>
      </c>
      <c r="F12" s="1">
        <v>11132</v>
      </c>
      <c r="G12" s="1">
        <v>21895</v>
      </c>
      <c r="H12" s="1">
        <v>9147</v>
      </c>
      <c r="I12" s="1">
        <v>10683</v>
      </c>
      <c r="J12" s="1">
        <v>11059</v>
      </c>
      <c r="K12" s="1">
        <v>17510</v>
      </c>
      <c r="L12">
        <v>58</v>
      </c>
    </row>
    <row r="13" spans="1:12">
      <c r="A13">
        <v>106</v>
      </c>
      <c r="B13" t="s">
        <v>104</v>
      </c>
      <c r="C13" t="s">
        <v>219</v>
      </c>
      <c r="D13" t="s">
        <v>262</v>
      </c>
      <c r="E13" t="s">
        <v>211</v>
      </c>
      <c r="F13" s="1">
        <v>8190</v>
      </c>
      <c r="G13" s="1">
        <v>5682</v>
      </c>
      <c r="H13" s="1">
        <v>9748</v>
      </c>
      <c r="I13" s="1">
        <v>3061</v>
      </c>
      <c r="J13" s="1">
        <v>9768</v>
      </c>
      <c r="K13" s="1">
        <v>11556</v>
      </c>
      <c r="L13">
        <v>18</v>
      </c>
    </row>
    <row r="14" spans="1:12">
      <c r="A14">
        <v>107</v>
      </c>
      <c r="B14" t="s">
        <v>104</v>
      </c>
      <c r="C14" t="s">
        <v>215</v>
      </c>
      <c r="D14" t="s">
        <v>263</v>
      </c>
      <c r="E14" t="s">
        <v>211</v>
      </c>
      <c r="F14" s="1">
        <v>1839</v>
      </c>
      <c r="G14" s="1">
        <v>2898</v>
      </c>
      <c r="H14" s="1">
        <v>977</v>
      </c>
      <c r="I14" s="1">
        <v>322</v>
      </c>
      <c r="J14" s="1">
        <v>352</v>
      </c>
      <c r="K14" s="1">
        <v>4109</v>
      </c>
      <c r="L14" s="1">
        <v>1067</v>
      </c>
    </row>
    <row r="15" spans="1:12">
      <c r="A15">
        <v>108</v>
      </c>
      <c r="B15" t="s">
        <v>104</v>
      </c>
      <c r="C15" t="s">
        <v>220</v>
      </c>
      <c r="D15" t="s">
        <v>264</v>
      </c>
      <c r="E15" t="s">
        <v>211</v>
      </c>
      <c r="F15" s="1">
        <v>340</v>
      </c>
      <c r="G15" s="1">
        <v>322</v>
      </c>
      <c r="H15" s="1">
        <v>231</v>
      </c>
      <c r="I15" s="1">
        <v>428</v>
      </c>
      <c r="J15" s="1">
        <v>575</v>
      </c>
      <c r="K15" s="1">
        <v>2875</v>
      </c>
      <c r="L15">
        <v>400</v>
      </c>
    </row>
    <row r="16" spans="1:12">
      <c r="A16">
        <v>109</v>
      </c>
      <c r="B16" t="s">
        <v>104</v>
      </c>
      <c r="C16" t="s">
        <v>221</v>
      </c>
      <c r="D16" t="s">
        <v>265</v>
      </c>
      <c r="E16" t="s">
        <v>211</v>
      </c>
      <c r="F16" s="1">
        <v>0</v>
      </c>
      <c r="G16" s="1">
        <v>50</v>
      </c>
      <c r="H16" s="1">
        <v>112</v>
      </c>
      <c r="I16" s="1">
        <v>48</v>
      </c>
      <c r="J16" s="1">
        <v>0</v>
      </c>
      <c r="K16" s="1">
        <v>428</v>
      </c>
    </row>
    <row r="17" spans="1:12">
      <c r="A17">
        <v>110</v>
      </c>
      <c r="B17" t="s">
        <v>104</v>
      </c>
      <c r="C17" t="s">
        <v>226</v>
      </c>
      <c r="D17" t="s">
        <v>266</v>
      </c>
      <c r="E17" t="s">
        <v>211</v>
      </c>
      <c r="F17" s="1">
        <v>0</v>
      </c>
      <c r="G17" s="1">
        <v>0</v>
      </c>
      <c r="H17" s="1">
        <v>0</v>
      </c>
      <c r="I17" s="1">
        <v>250</v>
      </c>
      <c r="J17" s="1">
        <v>71</v>
      </c>
      <c r="K17" s="1">
        <v>230</v>
      </c>
      <c r="L17">
        <v>224</v>
      </c>
    </row>
    <row r="18" spans="1:12">
      <c r="A18">
        <v>111</v>
      </c>
      <c r="B18" t="s">
        <v>104</v>
      </c>
      <c r="C18" t="s">
        <v>224</v>
      </c>
      <c r="D18" t="s">
        <v>267</v>
      </c>
      <c r="E18" t="s">
        <v>211</v>
      </c>
      <c r="F18" s="1">
        <v>17</v>
      </c>
      <c r="G18" s="1">
        <v>0</v>
      </c>
      <c r="H18" s="1">
        <v>0</v>
      </c>
      <c r="I18" s="1">
        <v>549</v>
      </c>
      <c r="J18" s="1">
        <v>0</v>
      </c>
      <c r="K18" s="1">
        <v>0</v>
      </c>
    </row>
    <row r="19" spans="1:12">
      <c r="A19">
        <v>112</v>
      </c>
      <c r="B19" t="s">
        <v>104</v>
      </c>
      <c r="C19" t="s">
        <v>225</v>
      </c>
      <c r="D19" t="s">
        <v>268</v>
      </c>
      <c r="E19" t="s">
        <v>211</v>
      </c>
      <c r="F19" s="1">
        <v>136</v>
      </c>
      <c r="G19" s="1">
        <v>0</v>
      </c>
      <c r="H19" s="1">
        <v>207</v>
      </c>
      <c r="I19" s="1">
        <v>0</v>
      </c>
      <c r="J19" s="1">
        <v>0</v>
      </c>
      <c r="K19" s="1">
        <v>0</v>
      </c>
    </row>
    <row r="20" spans="1:12">
      <c r="A20">
        <v>201</v>
      </c>
      <c r="B20" t="s">
        <v>103</v>
      </c>
      <c r="C20" t="s">
        <v>220</v>
      </c>
      <c r="D20" t="s">
        <v>283</v>
      </c>
      <c r="E20" t="s">
        <v>211</v>
      </c>
      <c r="F20" s="1">
        <v>153449</v>
      </c>
      <c r="G20" s="1">
        <v>167201</v>
      </c>
      <c r="H20" s="1">
        <v>156827</v>
      </c>
      <c r="I20" s="1">
        <v>171857</v>
      </c>
      <c r="J20" s="1">
        <v>143200</v>
      </c>
      <c r="K20" s="1">
        <v>113263</v>
      </c>
      <c r="L20">
        <v>-21</v>
      </c>
    </row>
    <row r="21" spans="1:12">
      <c r="A21">
        <v>202</v>
      </c>
      <c r="B21" t="s">
        <v>103</v>
      </c>
      <c r="C21" t="s">
        <v>214</v>
      </c>
      <c r="D21" t="s">
        <v>282</v>
      </c>
      <c r="E21" t="s">
        <v>211</v>
      </c>
      <c r="F21" s="1">
        <v>43975</v>
      </c>
      <c r="G21" s="1">
        <v>71073</v>
      </c>
      <c r="H21" s="1">
        <v>67257</v>
      </c>
      <c r="I21" s="1">
        <v>50224</v>
      </c>
      <c r="J21" s="1">
        <v>79163</v>
      </c>
      <c r="K21" s="1">
        <v>86837</v>
      </c>
      <c r="L21">
        <v>10</v>
      </c>
    </row>
    <row r="22" spans="1:12">
      <c r="A22">
        <v>203</v>
      </c>
      <c r="B22" t="s">
        <v>103</v>
      </c>
      <c r="C22" t="s">
        <v>225</v>
      </c>
      <c r="D22" t="s">
        <v>286</v>
      </c>
      <c r="E22" t="s">
        <v>211</v>
      </c>
      <c r="F22" s="1">
        <v>64690</v>
      </c>
      <c r="G22" s="1">
        <v>67645</v>
      </c>
      <c r="H22" s="1">
        <v>70236</v>
      </c>
      <c r="I22" s="1">
        <v>86793</v>
      </c>
      <c r="J22" s="1">
        <v>59169</v>
      </c>
      <c r="K22" s="1">
        <v>37342</v>
      </c>
      <c r="L22">
        <v>-37</v>
      </c>
    </row>
    <row r="23" spans="1:12">
      <c r="A23">
        <v>204</v>
      </c>
      <c r="B23" t="s">
        <v>103</v>
      </c>
      <c r="C23" t="s">
        <v>216</v>
      </c>
      <c r="D23" t="s">
        <v>284</v>
      </c>
      <c r="E23" t="s">
        <v>211</v>
      </c>
      <c r="F23" s="1">
        <v>8336</v>
      </c>
      <c r="G23" s="1">
        <v>11411</v>
      </c>
      <c r="H23" s="1">
        <v>24632</v>
      </c>
      <c r="I23" s="1">
        <v>8329</v>
      </c>
      <c r="J23" s="1">
        <v>28441</v>
      </c>
      <c r="K23" s="1">
        <v>32671</v>
      </c>
      <c r="L23">
        <v>15</v>
      </c>
    </row>
    <row r="24" spans="1:12">
      <c r="A24">
        <v>205</v>
      </c>
      <c r="B24" t="s">
        <v>103</v>
      </c>
      <c r="C24" t="s">
        <v>217</v>
      </c>
      <c r="D24" t="s">
        <v>285</v>
      </c>
      <c r="E24" t="s">
        <v>211</v>
      </c>
      <c r="F24" s="1">
        <v>1691</v>
      </c>
      <c r="G24" s="1">
        <v>4465</v>
      </c>
      <c r="H24" s="1">
        <v>3935</v>
      </c>
      <c r="I24" s="1">
        <v>1864</v>
      </c>
      <c r="J24" s="1">
        <v>3686</v>
      </c>
      <c r="K24" s="1">
        <v>7463</v>
      </c>
      <c r="L24">
        <v>102</v>
      </c>
    </row>
    <row r="25" spans="1:12">
      <c r="A25">
        <v>206</v>
      </c>
      <c r="B25" t="s">
        <v>103</v>
      </c>
      <c r="C25" t="s">
        <v>218</v>
      </c>
      <c r="D25" t="s">
        <v>287</v>
      </c>
      <c r="E25" t="s">
        <v>211</v>
      </c>
      <c r="F25" s="1">
        <v>6931</v>
      </c>
      <c r="G25" s="1">
        <v>7331</v>
      </c>
      <c r="H25" s="1">
        <v>5794</v>
      </c>
      <c r="I25" s="1">
        <v>4660</v>
      </c>
      <c r="J25" s="1">
        <v>5634</v>
      </c>
      <c r="K25" s="1">
        <v>7017</v>
      </c>
      <c r="L25">
        <v>25</v>
      </c>
    </row>
    <row r="26" spans="1:12">
      <c r="A26">
        <v>207</v>
      </c>
      <c r="B26" t="s">
        <v>103</v>
      </c>
      <c r="C26" t="s">
        <v>223</v>
      </c>
      <c r="D26" t="s">
        <v>288</v>
      </c>
      <c r="E26" t="s">
        <v>211</v>
      </c>
      <c r="F26" s="1">
        <v>3577</v>
      </c>
      <c r="G26" s="1">
        <v>3949</v>
      </c>
      <c r="H26" s="1">
        <v>7395</v>
      </c>
      <c r="I26" s="1">
        <v>5089</v>
      </c>
      <c r="J26" s="1">
        <v>7002</v>
      </c>
      <c r="K26" s="1">
        <v>4983</v>
      </c>
      <c r="L26">
        <v>-29</v>
      </c>
    </row>
    <row r="27" spans="1:12">
      <c r="A27">
        <v>208</v>
      </c>
      <c r="B27" t="s">
        <v>103</v>
      </c>
      <c r="C27" t="s">
        <v>215</v>
      </c>
      <c r="D27" t="s">
        <v>289</v>
      </c>
      <c r="E27" t="s">
        <v>211</v>
      </c>
      <c r="F27" s="1">
        <v>930</v>
      </c>
      <c r="G27" s="1">
        <v>1291</v>
      </c>
      <c r="H27" s="1">
        <v>1399</v>
      </c>
      <c r="I27" s="1">
        <v>611</v>
      </c>
      <c r="J27" s="1">
        <v>584</v>
      </c>
      <c r="K27" s="1">
        <v>672</v>
      </c>
      <c r="L27">
        <v>15</v>
      </c>
    </row>
    <row r="28" spans="1:12">
      <c r="A28">
        <v>209</v>
      </c>
      <c r="B28" t="s">
        <v>103</v>
      </c>
      <c r="C28" t="s">
        <v>224</v>
      </c>
      <c r="D28" t="s">
        <v>290</v>
      </c>
      <c r="E28" t="s">
        <v>211</v>
      </c>
      <c r="F28" s="1">
        <v>3488</v>
      </c>
      <c r="G28" s="1">
        <v>2818</v>
      </c>
      <c r="H28" s="1">
        <v>3344</v>
      </c>
      <c r="I28" s="1">
        <v>3367</v>
      </c>
      <c r="J28" s="1">
        <v>3074</v>
      </c>
      <c r="K28" s="1">
        <v>517</v>
      </c>
      <c r="L28">
        <v>-83</v>
      </c>
    </row>
    <row r="29" spans="1:12">
      <c r="A29">
        <v>210</v>
      </c>
      <c r="B29" t="s">
        <v>103</v>
      </c>
      <c r="C29" t="s">
        <v>226</v>
      </c>
      <c r="D29" t="s">
        <v>291</v>
      </c>
      <c r="E29" t="s">
        <v>211</v>
      </c>
      <c r="F29" s="1">
        <v>95</v>
      </c>
      <c r="G29" s="1">
        <v>40</v>
      </c>
      <c r="H29" s="1">
        <v>0</v>
      </c>
      <c r="I29" s="1">
        <v>9</v>
      </c>
      <c r="J29" s="1">
        <v>57</v>
      </c>
      <c r="K29" s="1">
        <v>41</v>
      </c>
      <c r="L29">
        <v>-28</v>
      </c>
    </row>
    <row r="30" spans="1:12">
      <c r="A30">
        <v>301</v>
      </c>
      <c r="B30" t="s">
        <v>105</v>
      </c>
      <c r="C30" t="s">
        <v>217</v>
      </c>
      <c r="D30" t="s">
        <v>269</v>
      </c>
      <c r="E30" t="s">
        <v>211</v>
      </c>
      <c r="F30" s="1">
        <v>104397</v>
      </c>
      <c r="G30" s="1">
        <v>111509</v>
      </c>
      <c r="H30" s="1">
        <v>123191</v>
      </c>
      <c r="I30" s="1">
        <v>156854</v>
      </c>
      <c r="J30" s="1">
        <v>235801</v>
      </c>
      <c r="K30" s="1">
        <v>79478</v>
      </c>
      <c r="L30">
        <v>-66</v>
      </c>
    </row>
    <row r="31" spans="1:12">
      <c r="A31">
        <v>302</v>
      </c>
      <c r="B31" t="s">
        <v>105</v>
      </c>
      <c r="C31" t="s">
        <v>214</v>
      </c>
      <c r="D31" t="s">
        <v>271</v>
      </c>
      <c r="E31" t="s">
        <v>211</v>
      </c>
      <c r="F31" s="1">
        <v>112908</v>
      </c>
      <c r="G31" s="1">
        <v>127233</v>
      </c>
      <c r="H31" s="1">
        <v>196350</v>
      </c>
      <c r="I31" s="1">
        <v>132860</v>
      </c>
      <c r="J31" s="1">
        <v>95018</v>
      </c>
      <c r="K31" s="1">
        <v>37571</v>
      </c>
      <c r="L31">
        <v>-60</v>
      </c>
    </row>
    <row r="32" spans="1:12">
      <c r="A32">
        <v>303</v>
      </c>
      <c r="B32" t="s">
        <v>105</v>
      </c>
      <c r="C32" t="s">
        <v>218</v>
      </c>
      <c r="D32" t="s">
        <v>272</v>
      </c>
      <c r="E32" t="s">
        <v>211</v>
      </c>
      <c r="F32" s="1">
        <v>102503</v>
      </c>
      <c r="G32" s="1">
        <v>91406</v>
      </c>
      <c r="H32" s="1">
        <v>83914</v>
      </c>
      <c r="I32" s="1">
        <v>87577</v>
      </c>
      <c r="J32" s="1">
        <v>104092</v>
      </c>
      <c r="K32" s="1">
        <v>27603</v>
      </c>
      <c r="L32">
        <v>-73</v>
      </c>
    </row>
    <row r="33" spans="1:12">
      <c r="A33">
        <v>304</v>
      </c>
      <c r="B33" t="s">
        <v>105</v>
      </c>
      <c r="C33" t="s">
        <v>216</v>
      </c>
      <c r="D33" t="s">
        <v>270</v>
      </c>
      <c r="E33" t="s">
        <v>211</v>
      </c>
      <c r="F33" s="1">
        <v>40298</v>
      </c>
      <c r="G33" s="1">
        <v>75028</v>
      </c>
      <c r="H33" s="1">
        <v>64487</v>
      </c>
      <c r="I33" s="1">
        <v>68590</v>
      </c>
      <c r="J33" s="1">
        <v>83226</v>
      </c>
      <c r="K33" s="1">
        <v>25459</v>
      </c>
      <c r="L33">
        <v>-69</v>
      </c>
    </row>
    <row r="34" spans="1:12">
      <c r="A34">
        <v>305</v>
      </c>
      <c r="B34" t="s">
        <v>105</v>
      </c>
      <c r="C34" t="s">
        <v>223</v>
      </c>
      <c r="D34" t="s">
        <v>273</v>
      </c>
      <c r="E34" t="s">
        <v>211</v>
      </c>
      <c r="F34" s="1">
        <v>31160</v>
      </c>
      <c r="G34" s="1">
        <v>39347</v>
      </c>
      <c r="H34" s="1">
        <v>46227</v>
      </c>
      <c r="I34" s="1">
        <v>15710</v>
      </c>
      <c r="J34" s="1">
        <v>21021</v>
      </c>
      <c r="K34" s="1">
        <v>5473</v>
      </c>
      <c r="L34">
        <v>-74</v>
      </c>
    </row>
    <row r="35" spans="1:12">
      <c r="A35">
        <v>306</v>
      </c>
      <c r="B35" t="s">
        <v>105</v>
      </c>
      <c r="C35" t="s">
        <v>220</v>
      </c>
      <c r="D35" t="s">
        <v>274</v>
      </c>
      <c r="E35" t="s">
        <v>211</v>
      </c>
      <c r="F35" s="1">
        <v>18939</v>
      </c>
      <c r="G35" s="1">
        <v>31494</v>
      </c>
      <c r="H35" s="1">
        <v>18790</v>
      </c>
      <c r="I35" s="1">
        <v>15374</v>
      </c>
      <c r="J35" s="1">
        <v>12658</v>
      </c>
      <c r="K35" s="1">
        <v>2924</v>
      </c>
      <c r="L35">
        <v>-77</v>
      </c>
    </row>
    <row r="36" spans="1:12">
      <c r="A36">
        <v>307</v>
      </c>
      <c r="B36" t="s">
        <v>105</v>
      </c>
      <c r="C36" t="s">
        <v>215</v>
      </c>
      <c r="D36" t="s">
        <v>275</v>
      </c>
      <c r="E36" t="s">
        <v>211</v>
      </c>
      <c r="F36" s="1">
        <v>8134</v>
      </c>
      <c r="G36" s="1">
        <v>14160</v>
      </c>
      <c r="H36" s="1">
        <v>13340</v>
      </c>
      <c r="I36" s="1">
        <v>14087</v>
      </c>
      <c r="J36" s="1">
        <v>12603</v>
      </c>
      <c r="K36" s="1">
        <v>2921</v>
      </c>
      <c r="L36">
        <v>-77</v>
      </c>
    </row>
    <row r="37" spans="1:12">
      <c r="A37">
        <v>308</v>
      </c>
      <c r="B37" t="s">
        <v>105</v>
      </c>
      <c r="C37" t="s">
        <v>219</v>
      </c>
      <c r="D37" t="s">
        <v>276</v>
      </c>
      <c r="E37" t="s">
        <v>211</v>
      </c>
      <c r="F37" s="1">
        <v>1063</v>
      </c>
      <c r="G37" s="1">
        <v>4357</v>
      </c>
      <c r="H37" s="1">
        <v>7308</v>
      </c>
      <c r="I37" s="1">
        <v>1217</v>
      </c>
      <c r="J37" s="1">
        <v>3290</v>
      </c>
      <c r="K37" s="1">
        <v>1255</v>
      </c>
      <c r="L37">
        <v>-62</v>
      </c>
    </row>
    <row r="38" spans="1:12">
      <c r="A38">
        <v>309</v>
      </c>
      <c r="B38" t="s">
        <v>105</v>
      </c>
      <c r="C38" t="s">
        <v>224</v>
      </c>
      <c r="D38" t="s">
        <v>279</v>
      </c>
      <c r="E38" t="s">
        <v>211</v>
      </c>
      <c r="F38" s="1">
        <v>1465</v>
      </c>
      <c r="G38" s="1">
        <v>4278</v>
      </c>
      <c r="H38" s="1">
        <v>1707</v>
      </c>
      <c r="I38" s="1">
        <v>591</v>
      </c>
      <c r="J38" s="1">
        <v>207</v>
      </c>
      <c r="K38" s="1">
        <v>322</v>
      </c>
      <c r="L38">
        <v>56</v>
      </c>
    </row>
    <row r="39" spans="1:12">
      <c r="A39">
        <v>310</v>
      </c>
      <c r="B39" t="s">
        <v>105</v>
      </c>
      <c r="C39" t="s">
        <v>221</v>
      </c>
      <c r="D39" t="s">
        <v>277</v>
      </c>
      <c r="E39" t="s">
        <v>211</v>
      </c>
      <c r="F39" s="1">
        <v>128</v>
      </c>
      <c r="G39" s="1">
        <v>418</v>
      </c>
      <c r="H39" s="1">
        <v>710</v>
      </c>
      <c r="I39" s="1">
        <v>1047</v>
      </c>
      <c r="J39" s="1">
        <v>597</v>
      </c>
      <c r="K39" s="1">
        <v>310</v>
      </c>
      <c r="L39">
        <v>-48</v>
      </c>
    </row>
    <row r="40" spans="1:12">
      <c r="A40">
        <v>311</v>
      </c>
      <c r="B40" t="s">
        <v>105</v>
      </c>
      <c r="C40" t="s">
        <v>226</v>
      </c>
      <c r="D40" t="s">
        <v>278</v>
      </c>
      <c r="E40" t="s">
        <v>211</v>
      </c>
      <c r="F40" s="1">
        <v>165</v>
      </c>
      <c r="G40" s="1">
        <v>1161</v>
      </c>
      <c r="H40" s="1">
        <v>1109</v>
      </c>
      <c r="I40" s="1">
        <v>281</v>
      </c>
      <c r="J40" s="1">
        <v>360</v>
      </c>
      <c r="K40" s="1">
        <v>125</v>
      </c>
      <c r="L40">
        <v>-65</v>
      </c>
    </row>
    <row r="41" spans="1:12">
      <c r="A41">
        <v>312</v>
      </c>
      <c r="B41" t="s">
        <v>105</v>
      </c>
      <c r="C41" t="s">
        <v>225</v>
      </c>
      <c r="D41" t="s">
        <v>280</v>
      </c>
      <c r="E41" t="s">
        <v>211</v>
      </c>
      <c r="F41" s="1">
        <v>1471</v>
      </c>
      <c r="G41" s="1">
        <v>554</v>
      </c>
      <c r="H41" s="1">
        <v>513</v>
      </c>
      <c r="I41" s="1">
        <v>338</v>
      </c>
      <c r="J41" s="1">
        <v>52</v>
      </c>
      <c r="K41" s="1">
        <v>25</v>
      </c>
      <c r="L41">
        <v>-52</v>
      </c>
    </row>
    <row r="42" spans="1:12">
      <c r="A42">
        <v>313</v>
      </c>
      <c r="B42" t="s">
        <v>105</v>
      </c>
      <c r="C42" t="s">
        <v>254</v>
      </c>
      <c r="D42" t="s">
        <v>281</v>
      </c>
      <c r="E42" t="s">
        <v>211</v>
      </c>
      <c r="F42" s="1">
        <v>0</v>
      </c>
      <c r="G42" s="1">
        <v>405</v>
      </c>
      <c r="H42" s="1">
        <v>133</v>
      </c>
      <c r="I42" s="1">
        <v>29</v>
      </c>
      <c r="J42" s="1">
        <v>201</v>
      </c>
      <c r="K42" s="1">
        <v>0</v>
      </c>
    </row>
    <row r="43" spans="1:12">
      <c r="A43">
        <v>401</v>
      </c>
      <c r="B43" t="s">
        <v>100</v>
      </c>
      <c r="C43" t="s">
        <v>216</v>
      </c>
      <c r="D43" t="s">
        <v>292</v>
      </c>
      <c r="E43" t="s">
        <v>211</v>
      </c>
      <c r="F43" s="1">
        <v>11141</v>
      </c>
      <c r="G43" s="1">
        <v>7118</v>
      </c>
      <c r="H43" s="1">
        <v>7957</v>
      </c>
      <c r="I43" s="1">
        <v>11045</v>
      </c>
      <c r="J43" s="1">
        <v>10019</v>
      </c>
      <c r="K43" s="1">
        <v>10411</v>
      </c>
      <c r="L43">
        <v>4</v>
      </c>
    </row>
    <row r="44" spans="1:12">
      <c r="A44">
        <v>402</v>
      </c>
      <c r="B44" t="s">
        <v>100</v>
      </c>
      <c r="C44" t="s">
        <v>220</v>
      </c>
      <c r="D44" t="s">
        <v>294</v>
      </c>
      <c r="E44" t="s">
        <v>211</v>
      </c>
      <c r="F44" s="1">
        <v>2506</v>
      </c>
      <c r="G44" s="1">
        <v>1942</v>
      </c>
      <c r="H44" s="1">
        <v>593</v>
      </c>
      <c r="I44" s="1">
        <v>1123</v>
      </c>
      <c r="J44" s="1">
        <v>1834</v>
      </c>
      <c r="K44" s="1">
        <v>5071</v>
      </c>
      <c r="L44">
        <v>176</v>
      </c>
    </row>
    <row r="45" spans="1:12">
      <c r="A45">
        <v>403</v>
      </c>
      <c r="B45" t="s">
        <v>100</v>
      </c>
      <c r="C45" t="s">
        <v>217</v>
      </c>
      <c r="D45" t="s">
        <v>293</v>
      </c>
      <c r="E45" t="s">
        <v>211</v>
      </c>
      <c r="F45" s="1">
        <v>7871</v>
      </c>
      <c r="G45" s="1">
        <v>5288</v>
      </c>
      <c r="H45" s="1">
        <v>6912</v>
      </c>
      <c r="I45" s="1">
        <v>5510</v>
      </c>
      <c r="J45" s="1">
        <v>2700</v>
      </c>
      <c r="K45" s="1">
        <v>3738</v>
      </c>
      <c r="L45">
        <v>38</v>
      </c>
    </row>
    <row r="46" spans="1:12">
      <c r="A46">
        <v>404</v>
      </c>
      <c r="B46" t="s">
        <v>100</v>
      </c>
      <c r="C46" t="s">
        <v>214</v>
      </c>
      <c r="D46" t="s">
        <v>295</v>
      </c>
      <c r="E46" t="s">
        <v>211</v>
      </c>
      <c r="F46" s="1">
        <v>1187</v>
      </c>
      <c r="G46" s="1">
        <v>682</v>
      </c>
      <c r="H46" s="1">
        <v>2272</v>
      </c>
      <c r="I46" s="1">
        <v>2673</v>
      </c>
      <c r="J46" s="1">
        <v>1176</v>
      </c>
      <c r="K46" s="1">
        <v>1524</v>
      </c>
      <c r="L46">
        <v>30</v>
      </c>
    </row>
    <row r="47" spans="1:12">
      <c r="A47">
        <v>405</v>
      </c>
      <c r="B47" t="s">
        <v>100</v>
      </c>
      <c r="C47" t="s">
        <v>215</v>
      </c>
      <c r="D47" t="s">
        <v>296</v>
      </c>
      <c r="E47" t="s">
        <v>211</v>
      </c>
      <c r="F47" s="1">
        <v>1465</v>
      </c>
      <c r="G47" s="1">
        <v>747</v>
      </c>
      <c r="H47" s="1">
        <v>686</v>
      </c>
      <c r="I47" s="1">
        <v>857</v>
      </c>
      <c r="J47" s="1">
        <v>740</v>
      </c>
      <c r="K47" s="1">
        <v>643</v>
      </c>
      <c r="L47">
        <v>-13</v>
      </c>
    </row>
    <row r="48" spans="1:12">
      <c r="A48">
        <v>406</v>
      </c>
      <c r="B48" t="s">
        <v>100</v>
      </c>
      <c r="C48" t="s">
        <v>223</v>
      </c>
      <c r="D48" t="s">
        <v>297</v>
      </c>
      <c r="E48" t="s">
        <v>211</v>
      </c>
      <c r="F48" s="1">
        <v>257</v>
      </c>
      <c r="G48" s="1">
        <v>550</v>
      </c>
      <c r="H48" s="1">
        <v>728</v>
      </c>
      <c r="I48" s="1">
        <v>385</v>
      </c>
      <c r="J48" s="1">
        <v>906</v>
      </c>
      <c r="K48" s="1">
        <v>265</v>
      </c>
      <c r="L48">
        <v>-71</v>
      </c>
    </row>
    <row r="49" spans="1:12">
      <c r="A49">
        <v>407</v>
      </c>
      <c r="B49" t="s">
        <v>100</v>
      </c>
      <c r="C49" t="s">
        <v>254</v>
      </c>
      <c r="D49" t="s">
        <v>298</v>
      </c>
      <c r="E49" t="s">
        <v>211</v>
      </c>
      <c r="F49" s="1">
        <v>323</v>
      </c>
      <c r="G49" s="1">
        <v>344</v>
      </c>
      <c r="H49" s="1">
        <v>438</v>
      </c>
      <c r="I49" s="1">
        <v>300</v>
      </c>
      <c r="J49" s="1">
        <v>373</v>
      </c>
      <c r="K49" s="1">
        <v>146</v>
      </c>
      <c r="L49">
        <v>-61</v>
      </c>
    </row>
    <row r="50" spans="1:12">
      <c r="A50">
        <v>408</v>
      </c>
      <c r="B50" t="s">
        <v>100</v>
      </c>
      <c r="C50" t="s">
        <v>218</v>
      </c>
      <c r="D50" t="s">
        <v>299</v>
      </c>
      <c r="E50" t="s">
        <v>211</v>
      </c>
      <c r="F50" s="1">
        <v>149</v>
      </c>
      <c r="G50" s="1">
        <v>80</v>
      </c>
      <c r="H50" s="1">
        <v>0</v>
      </c>
      <c r="I50" s="1">
        <v>381</v>
      </c>
      <c r="J50" s="1">
        <v>96</v>
      </c>
      <c r="K50" s="1">
        <v>140</v>
      </c>
      <c r="L50">
        <v>46</v>
      </c>
    </row>
    <row r="51" spans="1:12">
      <c r="A51">
        <v>409</v>
      </c>
      <c r="B51" t="s">
        <v>100</v>
      </c>
      <c r="C51" t="s">
        <v>219</v>
      </c>
      <c r="D51" t="s">
        <v>300</v>
      </c>
      <c r="E51" t="s">
        <v>211</v>
      </c>
      <c r="F51" s="1">
        <v>0</v>
      </c>
      <c r="G51" s="1">
        <v>170</v>
      </c>
      <c r="H51" s="1">
        <v>0</v>
      </c>
      <c r="I51" s="1">
        <v>59</v>
      </c>
      <c r="J51" s="1">
        <v>25</v>
      </c>
      <c r="K51" s="1">
        <v>0</v>
      </c>
    </row>
    <row r="52" spans="1:12">
      <c r="A52">
        <v>501</v>
      </c>
      <c r="B52" t="s">
        <v>234</v>
      </c>
      <c r="C52" t="s">
        <v>219</v>
      </c>
      <c r="D52" t="s">
        <v>302</v>
      </c>
      <c r="E52" t="s">
        <v>211</v>
      </c>
      <c r="F52" s="1">
        <v>7368</v>
      </c>
      <c r="G52" s="1">
        <v>7543</v>
      </c>
      <c r="H52" s="1">
        <v>13102</v>
      </c>
      <c r="I52" s="1">
        <v>6566</v>
      </c>
      <c r="J52" s="1">
        <v>6774</v>
      </c>
      <c r="K52" s="1">
        <v>8516</v>
      </c>
      <c r="L52">
        <v>26</v>
      </c>
    </row>
    <row r="53" spans="1:12">
      <c r="A53">
        <v>502</v>
      </c>
      <c r="B53" t="s">
        <v>234</v>
      </c>
      <c r="C53" t="s">
        <v>217</v>
      </c>
      <c r="D53" t="s">
        <v>301</v>
      </c>
      <c r="E53" t="s">
        <v>211</v>
      </c>
      <c r="F53" s="1">
        <v>6768</v>
      </c>
      <c r="G53" s="1">
        <v>12510</v>
      </c>
      <c r="H53" s="1">
        <v>19338</v>
      </c>
      <c r="I53" s="1">
        <v>13605</v>
      </c>
      <c r="J53" s="1">
        <v>5304</v>
      </c>
      <c r="K53" s="1">
        <v>7638</v>
      </c>
      <c r="L53">
        <v>44</v>
      </c>
    </row>
    <row r="54" spans="1:12">
      <c r="A54">
        <v>503</v>
      </c>
      <c r="B54" t="s">
        <v>234</v>
      </c>
      <c r="C54" t="s">
        <v>223</v>
      </c>
      <c r="D54" t="s">
        <v>303</v>
      </c>
      <c r="E54" t="s">
        <v>211</v>
      </c>
      <c r="F54" s="1">
        <v>1637</v>
      </c>
      <c r="G54" s="1">
        <v>2471</v>
      </c>
      <c r="H54" s="1">
        <v>1217</v>
      </c>
      <c r="I54" s="1">
        <v>1353</v>
      </c>
      <c r="J54" s="1">
        <v>1773</v>
      </c>
      <c r="K54" s="1">
        <v>1884</v>
      </c>
      <c r="L54">
        <v>6</v>
      </c>
    </row>
    <row r="55" spans="1:12">
      <c r="A55">
        <v>504</v>
      </c>
      <c r="B55" t="s">
        <v>234</v>
      </c>
      <c r="C55" t="s">
        <v>214</v>
      </c>
      <c r="D55" t="s">
        <v>304</v>
      </c>
      <c r="E55" t="s">
        <v>211</v>
      </c>
      <c r="F55" s="1">
        <v>100</v>
      </c>
      <c r="G55" s="1">
        <v>0</v>
      </c>
      <c r="H55" s="1">
        <v>487</v>
      </c>
      <c r="I55" s="1">
        <v>71</v>
      </c>
      <c r="J55" s="1">
        <v>173</v>
      </c>
      <c r="K55" s="1">
        <v>821</v>
      </c>
      <c r="L55">
        <v>375</v>
      </c>
    </row>
    <row r="56" spans="1:12">
      <c r="A56">
        <v>505</v>
      </c>
      <c r="B56" t="s">
        <v>234</v>
      </c>
      <c r="C56" t="s">
        <v>220</v>
      </c>
      <c r="D56" t="s">
        <v>306</v>
      </c>
      <c r="E56" t="s">
        <v>211</v>
      </c>
      <c r="F56" s="1">
        <v>957</v>
      </c>
      <c r="G56" s="1">
        <v>2065</v>
      </c>
      <c r="H56" s="1">
        <v>549</v>
      </c>
      <c r="I56" s="1">
        <v>296</v>
      </c>
      <c r="J56" s="1">
        <v>463</v>
      </c>
      <c r="K56" s="1">
        <v>310</v>
      </c>
      <c r="L56">
        <v>-33</v>
      </c>
    </row>
    <row r="57" spans="1:12">
      <c r="A57">
        <v>506</v>
      </c>
      <c r="B57" t="s">
        <v>234</v>
      </c>
      <c r="C57" t="s">
        <v>254</v>
      </c>
      <c r="D57" t="s">
        <v>305</v>
      </c>
      <c r="E57" t="s">
        <v>211</v>
      </c>
      <c r="F57" s="1">
        <v>0</v>
      </c>
      <c r="G57" s="1">
        <v>150</v>
      </c>
      <c r="H57" s="1">
        <v>150</v>
      </c>
      <c r="I57" s="1">
        <v>0</v>
      </c>
      <c r="J57" s="1">
        <v>1710</v>
      </c>
      <c r="K57" s="1">
        <v>270</v>
      </c>
      <c r="L57">
        <v>-84</v>
      </c>
    </row>
    <row r="58" spans="1:12">
      <c r="A58">
        <v>507</v>
      </c>
      <c r="B58" t="s">
        <v>234</v>
      </c>
      <c r="C58" t="s">
        <v>216</v>
      </c>
      <c r="D58" t="s">
        <v>307</v>
      </c>
      <c r="E58" t="s">
        <v>211</v>
      </c>
      <c r="F58" s="1">
        <v>181</v>
      </c>
      <c r="G58" s="1">
        <v>102</v>
      </c>
      <c r="H58" s="1">
        <v>258</v>
      </c>
      <c r="I58" s="1">
        <v>336</v>
      </c>
      <c r="J58" s="1">
        <v>0</v>
      </c>
      <c r="K58" s="1">
        <v>83</v>
      </c>
    </row>
    <row r="59" spans="1:12">
      <c r="A59">
        <v>508</v>
      </c>
      <c r="B59" t="s">
        <v>234</v>
      </c>
      <c r="C59" t="s">
        <v>215</v>
      </c>
      <c r="D59" t="s">
        <v>308</v>
      </c>
      <c r="E59" t="s">
        <v>211</v>
      </c>
      <c r="F59" s="1">
        <v>134</v>
      </c>
      <c r="G59" s="1">
        <v>60</v>
      </c>
      <c r="H59" s="1">
        <v>60</v>
      </c>
      <c r="I59" s="1">
        <v>0</v>
      </c>
      <c r="J59" s="1">
        <v>0</v>
      </c>
      <c r="K59" s="1">
        <v>25</v>
      </c>
    </row>
    <row r="60" spans="1:12">
      <c r="A60">
        <v>509</v>
      </c>
      <c r="B60" t="s">
        <v>234</v>
      </c>
      <c r="C60" t="s">
        <v>218</v>
      </c>
      <c r="D60" t="s">
        <v>309</v>
      </c>
      <c r="E60" t="s">
        <v>211</v>
      </c>
      <c r="F60" s="1">
        <v>0</v>
      </c>
      <c r="G60" s="1">
        <v>0</v>
      </c>
      <c r="H60" s="1">
        <v>87</v>
      </c>
      <c r="I60" s="1">
        <v>0</v>
      </c>
      <c r="J60" s="1">
        <v>0</v>
      </c>
      <c r="K60" s="1">
        <v>0</v>
      </c>
    </row>
    <row r="61" spans="1:12">
      <c r="A61">
        <v>510</v>
      </c>
      <c r="B61" t="s">
        <v>234</v>
      </c>
      <c r="C61" t="s">
        <v>226</v>
      </c>
      <c r="D61" t="s">
        <v>310</v>
      </c>
      <c r="E61" t="s">
        <v>211</v>
      </c>
      <c r="F61" s="1">
        <v>0</v>
      </c>
      <c r="G61" s="1">
        <v>0</v>
      </c>
      <c r="H61" s="1">
        <v>0</v>
      </c>
      <c r="I61" s="1">
        <v>1</v>
      </c>
      <c r="J61" s="1">
        <v>10</v>
      </c>
      <c r="K61" s="1">
        <v>0</v>
      </c>
    </row>
    <row r="62" spans="1:12">
      <c r="A62">
        <v>601</v>
      </c>
      <c r="B62" t="s">
        <v>94</v>
      </c>
      <c r="C62" t="s">
        <v>217</v>
      </c>
      <c r="D62" t="s">
        <v>311</v>
      </c>
      <c r="E62" t="s">
        <v>211</v>
      </c>
      <c r="F62" s="1">
        <v>1739</v>
      </c>
      <c r="G62" s="1">
        <v>1714</v>
      </c>
      <c r="H62" s="1">
        <v>3283</v>
      </c>
      <c r="I62" s="1">
        <v>5163</v>
      </c>
      <c r="J62" s="1">
        <v>4268</v>
      </c>
      <c r="K62" s="1">
        <v>5311</v>
      </c>
      <c r="L62">
        <v>24</v>
      </c>
    </row>
    <row r="63" spans="1:12">
      <c r="A63">
        <v>602</v>
      </c>
      <c r="B63" t="s">
        <v>94</v>
      </c>
      <c r="C63" t="s">
        <v>216</v>
      </c>
      <c r="D63" t="s">
        <v>312</v>
      </c>
      <c r="E63" t="s">
        <v>211</v>
      </c>
      <c r="F63" s="1">
        <v>1578</v>
      </c>
      <c r="G63" s="1">
        <v>179</v>
      </c>
      <c r="H63" s="1">
        <v>182</v>
      </c>
      <c r="I63" s="1">
        <v>249</v>
      </c>
      <c r="J63" s="1">
        <v>1147</v>
      </c>
      <c r="K63" s="1">
        <v>1908</v>
      </c>
      <c r="L63">
        <v>66</v>
      </c>
    </row>
    <row r="64" spans="1:12">
      <c r="A64">
        <v>603</v>
      </c>
      <c r="B64" t="s">
        <v>94</v>
      </c>
      <c r="C64" t="s">
        <v>219</v>
      </c>
      <c r="D64" t="s">
        <v>313</v>
      </c>
      <c r="E64" t="s">
        <v>211</v>
      </c>
      <c r="F64" s="1">
        <v>941</v>
      </c>
      <c r="G64" s="1">
        <v>989</v>
      </c>
      <c r="H64" s="1">
        <v>2587</v>
      </c>
      <c r="I64" s="1">
        <v>1606</v>
      </c>
      <c r="J64" s="1">
        <v>699</v>
      </c>
      <c r="K64" s="1">
        <v>1398</v>
      </c>
      <c r="L64">
        <v>100</v>
      </c>
    </row>
    <row r="65" spans="1:12">
      <c r="A65">
        <v>604</v>
      </c>
      <c r="B65" t="s">
        <v>94</v>
      </c>
      <c r="C65" t="s">
        <v>220</v>
      </c>
      <c r="D65" t="s">
        <v>314</v>
      </c>
      <c r="E65" t="s">
        <v>211</v>
      </c>
      <c r="F65" s="1">
        <v>102</v>
      </c>
      <c r="G65" s="1">
        <v>147</v>
      </c>
      <c r="H65" s="1">
        <v>297</v>
      </c>
      <c r="I65" s="1">
        <v>562</v>
      </c>
      <c r="J65" s="1">
        <v>2007</v>
      </c>
      <c r="K65" s="1">
        <v>1335</v>
      </c>
      <c r="L65">
        <v>-33</v>
      </c>
    </row>
    <row r="66" spans="1:12">
      <c r="A66">
        <v>605</v>
      </c>
      <c r="B66" t="s">
        <v>94</v>
      </c>
      <c r="C66" t="s">
        <v>223</v>
      </c>
      <c r="D66" t="s">
        <v>315</v>
      </c>
      <c r="E66" t="s">
        <v>211</v>
      </c>
      <c r="F66" s="1">
        <v>356</v>
      </c>
      <c r="G66" s="1">
        <v>335</v>
      </c>
      <c r="H66" s="1">
        <v>388</v>
      </c>
      <c r="I66" s="1">
        <v>309</v>
      </c>
      <c r="J66" s="1">
        <v>490</v>
      </c>
      <c r="K66" s="1">
        <v>323</v>
      </c>
      <c r="L66">
        <v>-34</v>
      </c>
    </row>
    <row r="67" spans="1:12">
      <c r="A67">
        <v>606</v>
      </c>
      <c r="B67" t="s">
        <v>94</v>
      </c>
      <c r="C67" t="s">
        <v>214</v>
      </c>
      <c r="D67" t="s">
        <v>316</v>
      </c>
      <c r="E67" t="s">
        <v>211</v>
      </c>
      <c r="F67" s="1">
        <v>110</v>
      </c>
      <c r="G67" s="1">
        <v>151</v>
      </c>
      <c r="H67" s="1">
        <v>0</v>
      </c>
      <c r="I67" s="1">
        <v>20</v>
      </c>
      <c r="J67" s="1">
        <v>482</v>
      </c>
      <c r="K67" s="1">
        <v>104</v>
      </c>
      <c r="L67">
        <v>-78</v>
      </c>
    </row>
    <row r="68" spans="1:12">
      <c r="A68">
        <v>701</v>
      </c>
      <c r="B68" t="s">
        <v>93</v>
      </c>
      <c r="C68" t="s">
        <v>223</v>
      </c>
      <c r="D68" t="s">
        <v>328</v>
      </c>
      <c r="E68" t="s">
        <v>211</v>
      </c>
      <c r="F68" s="1">
        <v>466</v>
      </c>
      <c r="G68" s="1">
        <v>840</v>
      </c>
      <c r="H68" s="1">
        <v>2890</v>
      </c>
      <c r="I68" s="1">
        <v>1430</v>
      </c>
      <c r="J68" s="1">
        <v>925</v>
      </c>
      <c r="K68" s="1">
        <v>1875</v>
      </c>
      <c r="L68">
        <v>103</v>
      </c>
    </row>
    <row r="69" spans="1:12">
      <c r="A69">
        <v>702</v>
      </c>
      <c r="B69" t="s">
        <v>93</v>
      </c>
      <c r="C69" t="s">
        <v>216</v>
      </c>
      <c r="D69" t="s">
        <v>327</v>
      </c>
      <c r="E69" t="s">
        <v>211</v>
      </c>
      <c r="F69" s="1">
        <v>1504</v>
      </c>
      <c r="G69" s="1">
        <v>1656</v>
      </c>
      <c r="H69" s="1">
        <v>1099</v>
      </c>
      <c r="I69" s="1">
        <v>1824</v>
      </c>
      <c r="J69" s="1">
        <v>698</v>
      </c>
      <c r="K69" s="1">
        <v>1179</v>
      </c>
      <c r="L69">
        <v>69</v>
      </c>
    </row>
    <row r="70" spans="1:12">
      <c r="A70">
        <v>703</v>
      </c>
      <c r="B70" t="s">
        <v>93</v>
      </c>
      <c r="C70" t="s">
        <v>218</v>
      </c>
      <c r="D70" t="s">
        <v>330</v>
      </c>
      <c r="E70" t="s">
        <v>211</v>
      </c>
      <c r="F70" s="1">
        <v>598</v>
      </c>
      <c r="G70" s="1">
        <v>737</v>
      </c>
      <c r="H70" s="1">
        <v>687</v>
      </c>
      <c r="I70" s="1">
        <v>366</v>
      </c>
      <c r="J70" s="1">
        <v>270</v>
      </c>
      <c r="K70" s="1">
        <v>551</v>
      </c>
      <c r="L70">
        <v>104</v>
      </c>
    </row>
    <row r="71" spans="1:12">
      <c r="A71">
        <v>704</v>
      </c>
      <c r="B71" t="s">
        <v>93</v>
      </c>
      <c r="C71" t="s">
        <v>217</v>
      </c>
      <c r="D71" t="s">
        <v>329</v>
      </c>
      <c r="E71" t="s">
        <v>211</v>
      </c>
      <c r="F71" s="1">
        <v>2134</v>
      </c>
      <c r="G71" s="1">
        <v>2602</v>
      </c>
      <c r="H71" s="1">
        <v>1276</v>
      </c>
      <c r="I71" s="1">
        <v>887</v>
      </c>
      <c r="J71" s="1">
        <v>434</v>
      </c>
      <c r="K71" s="1">
        <v>534</v>
      </c>
      <c r="L71">
        <v>23</v>
      </c>
    </row>
    <row r="72" spans="1:12">
      <c r="A72">
        <v>705</v>
      </c>
      <c r="B72" t="s">
        <v>93</v>
      </c>
      <c r="C72" t="s">
        <v>220</v>
      </c>
      <c r="D72" t="s">
        <v>331</v>
      </c>
      <c r="E72" t="s">
        <v>211</v>
      </c>
      <c r="F72" s="1">
        <v>765</v>
      </c>
      <c r="G72" s="1">
        <v>2099</v>
      </c>
      <c r="H72" s="1">
        <v>1045</v>
      </c>
      <c r="I72" s="1">
        <v>176</v>
      </c>
      <c r="J72" s="1">
        <v>787</v>
      </c>
      <c r="K72" s="1">
        <v>94</v>
      </c>
      <c r="L72">
        <v>-88</v>
      </c>
    </row>
    <row r="73" spans="1:12">
      <c r="A73">
        <v>706</v>
      </c>
      <c r="B73" t="s">
        <v>93</v>
      </c>
      <c r="C73" t="s">
        <v>219</v>
      </c>
      <c r="D73" t="s">
        <v>332</v>
      </c>
      <c r="E73" t="s">
        <v>211</v>
      </c>
      <c r="F73" s="1">
        <v>0</v>
      </c>
      <c r="G73" s="1">
        <v>0</v>
      </c>
      <c r="H73" s="1">
        <v>9</v>
      </c>
      <c r="I73" s="1">
        <v>14</v>
      </c>
      <c r="J73" s="1">
        <v>0</v>
      </c>
      <c r="K73" s="1">
        <v>22</v>
      </c>
    </row>
    <row r="74" spans="1:12">
      <c r="A74">
        <v>707</v>
      </c>
      <c r="B74" t="s">
        <v>93</v>
      </c>
      <c r="C74" t="s">
        <v>214</v>
      </c>
      <c r="D74" t="s">
        <v>333</v>
      </c>
      <c r="E74" t="s">
        <v>211</v>
      </c>
      <c r="F74" s="1">
        <v>339</v>
      </c>
      <c r="G74" s="1">
        <v>869</v>
      </c>
      <c r="H74" s="1">
        <v>54</v>
      </c>
      <c r="I74" s="1">
        <v>377</v>
      </c>
      <c r="J74" s="1">
        <v>177</v>
      </c>
      <c r="K74" s="1">
        <v>0</v>
      </c>
    </row>
    <row r="75" spans="1:12">
      <c r="A75">
        <v>708</v>
      </c>
      <c r="B75" t="s">
        <v>93</v>
      </c>
      <c r="C75" t="s">
        <v>225</v>
      </c>
      <c r="D75" t="s">
        <v>334</v>
      </c>
      <c r="E75" t="s">
        <v>211</v>
      </c>
      <c r="F75" s="1">
        <v>0</v>
      </c>
      <c r="G75" s="1">
        <v>0</v>
      </c>
      <c r="H75" s="1">
        <v>14</v>
      </c>
      <c r="I75" s="1">
        <v>28</v>
      </c>
      <c r="J75" s="1">
        <v>0</v>
      </c>
      <c r="K75" s="1">
        <v>0</v>
      </c>
    </row>
    <row r="76" spans="1:12">
      <c r="A76">
        <v>709</v>
      </c>
      <c r="B76" t="s">
        <v>93</v>
      </c>
      <c r="C76" t="s">
        <v>221</v>
      </c>
      <c r="D76" t="s">
        <v>335</v>
      </c>
      <c r="E76" t="s">
        <v>211</v>
      </c>
      <c r="F76" s="1">
        <v>0</v>
      </c>
      <c r="G76" s="1">
        <v>0</v>
      </c>
      <c r="H76" s="1">
        <v>0</v>
      </c>
      <c r="I76" s="1">
        <v>11</v>
      </c>
      <c r="J76" s="1">
        <v>101</v>
      </c>
      <c r="K76" s="1">
        <v>0</v>
      </c>
    </row>
    <row r="77" spans="1:12">
      <c r="A77">
        <v>710</v>
      </c>
      <c r="B77" t="s">
        <v>93</v>
      </c>
      <c r="C77" t="s">
        <v>215</v>
      </c>
      <c r="D77" t="s">
        <v>336</v>
      </c>
      <c r="E77" t="s">
        <v>211</v>
      </c>
      <c r="F77" s="1">
        <v>0</v>
      </c>
      <c r="G77" s="1">
        <v>0</v>
      </c>
      <c r="H77" s="1">
        <v>1</v>
      </c>
      <c r="I77" s="1">
        <v>0</v>
      </c>
      <c r="J77" s="1">
        <v>39</v>
      </c>
      <c r="K77" s="1">
        <v>0</v>
      </c>
    </row>
    <row r="78" spans="1:12">
      <c r="A78">
        <v>711</v>
      </c>
      <c r="B78" t="s">
        <v>93</v>
      </c>
      <c r="C78" t="s">
        <v>226</v>
      </c>
      <c r="D78" t="s">
        <v>337</v>
      </c>
      <c r="E78" t="s">
        <v>211</v>
      </c>
      <c r="F78" s="1">
        <v>88</v>
      </c>
      <c r="G78" s="1">
        <v>0</v>
      </c>
      <c r="H78" s="1">
        <v>0</v>
      </c>
      <c r="I78" s="1">
        <v>0</v>
      </c>
      <c r="J78" s="1">
        <v>0</v>
      </c>
      <c r="K78" s="1">
        <v>0</v>
      </c>
    </row>
    <row r="79" spans="1:12">
      <c r="A79">
        <v>801</v>
      </c>
      <c r="B79" t="s">
        <v>79</v>
      </c>
      <c r="C79" t="s">
        <v>216</v>
      </c>
      <c r="D79" t="s">
        <v>317</v>
      </c>
      <c r="E79" t="s">
        <v>211</v>
      </c>
      <c r="F79" s="1">
        <v>2314</v>
      </c>
      <c r="G79" s="1">
        <v>1845</v>
      </c>
      <c r="H79" s="1">
        <v>1853</v>
      </c>
      <c r="I79" s="1">
        <v>1825</v>
      </c>
      <c r="J79" s="1">
        <v>2311</v>
      </c>
      <c r="K79" s="1">
        <v>1574</v>
      </c>
      <c r="L79">
        <v>-32</v>
      </c>
    </row>
    <row r="80" spans="1:12">
      <c r="A80">
        <v>802</v>
      </c>
      <c r="B80" t="s">
        <v>79</v>
      </c>
      <c r="C80" t="s">
        <v>214</v>
      </c>
      <c r="D80" t="s">
        <v>319</v>
      </c>
      <c r="E80" t="s">
        <v>211</v>
      </c>
      <c r="F80" s="1">
        <v>2360</v>
      </c>
      <c r="G80" s="1">
        <v>2061</v>
      </c>
      <c r="H80" s="1">
        <v>2444</v>
      </c>
      <c r="I80" s="1">
        <v>1532</v>
      </c>
      <c r="J80" s="1">
        <v>961</v>
      </c>
      <c r="K80" s="1">
        <v>938</v>
      </c>
      <c r="L80">
        <v>-2</v>
      </c>
    </row>
    <row r="81" spans="1:12">
      <c r="A81">
        <v>803</v>
      </c>
      <c r="B81" t="s">
        <v>79</v>
      </c>
      <c r="C81" t="s">
        <v>217</v>
      </c>
      <c r="D81" t="s">
        <v>318</v>
      </c>
      <c r="E81" t="s">
        <v>211</v>
      </c>
      <c r="F81" s="1">
        <v>812</v>
      </c>
      <c r="G81" s="1">
        <v>492</v>
      </c>
      <c r="H81" s="1">
        <v>700</v>
      </c>
      <c r="I81" s="1">
        <v>304</v>
      </c>
      <c r="J81" s="1">
        <v>188</v>
      </c>
      <c r="K81" s="1">
        <v>896</v>
      </c>
      <c r="L81">
        <v>377</v>
      </c>
    </row>
    <row r="82" spans="1:12">
      <c r="A82">
        <v>804</v>
      </c>
      <c r="B82" t="s">
        <v>79</v>
      </c>
      <c r="C82" t="s">
        <v>221</v>
      </c>
      <c r="D82" t="s">
        <v>320</v>
      </c>
      <c r="E82" t="s">
        <v>211</v>
      </c>
      <c r="F82" s="1">
        <v>0</v>
      </c>
      <c r="G82" s="1">
        <v>0</v>
      </c>
      <c r="H82" s="1">
        <v>0</v>
      </c>
      <c r="I82" s="1">
        <v>0</v>
      </c>
      <c r="J82" s="1">
        <v>52</v>
      </c>
      <c r="K82" s="1">
        <v>282</v>
      </c>
      <c r="L82">
        <v>442</v>
      </c>
    </row>
    <row r="83" spans="1:12">
      <c r="A83">
        <v>805</v>
      </c>
      <c r="B83" t="s">
        <v>79</v>
      </c>
      <c r="C83" t="s">
        <v>223</v>
      </c>
      <c r="D83" t="s">
        <v>321</v>
      </c>
      <c r="E83" t="s">
        <v>211</v>
      </c>
      <c r="F83" s="1">
        <v>240</v>
      </c>
      <c r="G83" s="1">
        <v>217</v>
      </c>
      <c r="H83" s="1">
        <v>79</v>
      </c>
      <c r="I83" s="1">
        <v>134</v>
      </c>
      <c r="J83" s="1">
        <v>220</v>
      </c>
      <c r="K83" s="1">
        <v>180</v>
      </c>
      <c r="L83">
        <v>-18</v>
      </c>
    </row>
    <row r="84" spans="1:12">
      <c r="A84">
        <v>806</v>
      </c>
      <c r="B84" t="s">
        <v>79</v>
      </c>
      <c r="C84" t="s">
        <v>218</v>
      </c>
      <c r="D84" t="s">
        <v>322</v>
      </c>
      <c r="E84" t="s">
        <v>211</v>
      </c>
      <c r="F84" s="1">
        <v>1089</v>
      </c>
      <c r="G84" s="1">
        <v>381</v>
      </c>
      <c r="H84" s="1">
        <v>423</v>
      </c>
      <c r="I84" s="1">
        <v>468</v>
      </c>
      <c r="J84" s="1">
        <v>169</v>
      </c>
      <c r="K84" s="1">
        <v>168</v>
      </c>
      <c r="L84">
        <v>-1</v>
      </c>
    </row>
    <row r="85" spans="1:12">
      <c r="A85">
        <v>807</v>
      </c>
      <c r="B85" t="s">
        <v>79</v>
      </c>
      <c r="C85" t="s">
        <v>219</v>
      </c>
      <c r="D85" t="s">
        <v>324</v>
      </c>
      <c r="E85" t="s">
        <v>211</v>
      </c>
      <c r="F85" s="1">
        <v>278</v>
      </c>
      <c r="G85" s="1">
        <v>215</v>
      </c>
      <c r="H85" s="1">
        <v>0</v>
      </c>
      <c r="I85" s="1">
        <v>141</v>
      </c>
      <c r="J85" s="1">
        <v>9</v>
      </c>
      <c r="K85" s="1">
        <v>54</v>
      </c>
      <c r="L85">
        <v>500</v>
      </c>
    </row>
    <row r="86" spans="1:12">
      <c r="A86">
        <v>808</v>
      </c>
      <c r="B86" t="s">
        <v>79</v>
      </c>
      <c r="C86" t="s">
        <v>220</v>
      </c>
      <c r="D86" t="s">
        <v>323</v>
      </c>
      <c r="E86" t="s">
        <v>211</v>
      </c>
      <c r="F86" s="1">
        <v>100</v>
      </c>
      <c r="G86" s="1">
        <v>392</v>
      </c>
      <c r="H86" s="1">
        <v>1855</v>
      </c>
      <c r="I86" s="1">
        <v>44</v>
      </c>
      <c r="J86" s="1">
        <v>98</v>
      </c>
      <c r="K86" s="1">
        <v>24</v>
      </c>
      <c r="L86">
        <v>-76</v>
      </c>
    </row>
    <row r="87" spans="1:12">
      <c r="A87">
        <v>809</v>
      </c>
      <c r="B87" t="s">
        <v>79</v>
      </c>
      <c r="C87" t="s">
        <v>215</v>
      </c>
      <c r="D87" t="s">
        <v>325</v>
      </c>
      <c r="E87" t="s">
        <v>211</v>
      </c>
      <c r="F87" s="1">
        <v>109</v>
      </c>
      <c r="G87" s="1">
        <v>10</v>
      </c>
      <c r="H87" s="1">
        <v>0</v>
      </c>
      <c r="I87" s="1">
        <v>40</v>
      </c>
      <c r="J87" s="1">
        <v>0</v>
      </c>
      <c r="K87" s="1">
        <v>11</v>
      </c>
    </row>
    <row r="88" spans="1:12">
      <c r="A88">
        <v>810</v>
      </c>
      <c r="B88" t="s">
        <v>79</v>
      </c>
      <c r="C88" t="s">
        <v>225</v>
      </c>
      <c r="D88" t="s">
        <v>326</v>
      </c>
      <c r="E88" t="s">
        <v>211</v>
      </c>
      <c r="F88" s="1">
        <v>0</v>
      </c>
      <c r="G88" s="1">
        <v>0</v>
      </c>
      <c r="H88" s="1">
        <v>368</v>
      </c>
      <c r="I88" s="1">
        <v>0</v>
      </c>
      <c r="J88" s="1">
        <v>0</v>
      </c>
      <c r="K88" s="1">
        <v>0</v>
      </c>
    </row>
    <row r="89" spans="1:12">
      <c r="A89">
        <v>901</v>
      </c>
      <c r="B89" t="s">
        <v>97</v>
      </c>
      <c r="C89" t="s">
        <v>216</v>
      </c>
      <c r="D89" t="s">
        <v>344</v>
      </c>
      <c r="E89" t="s">
        <v>211</v>
      </c>
      <c r="F89" s="1">
        <v>3863</v>
      </c>
      <c r="G89" s="1">
        <v>1544</v>
      </c>
      <c r="H89" s="1">
        <v>776</v>
      </c>
      <c r="I89" s="1">
        <v>2623</v>
      </c>
      <c r="J89" s="1">
        <v>3758</v>
      </c>
      <c r="K89" s="1">
        <v>3488</v>
      </c>
      <c r="L89">
        <v>-7</v>
      </c>
    </row>
    <row r="90" spans="1:12">
      <c r="A90">
        <v>902</v>
      </c>
      <c r="B90" t="s">
        <v>97</v>
      </c>
      <c r="C90" t="s">
        <v>214</v>
      </c>
      <c r="D90" t="s">
        <v>345</v>
      </c>
      <c r="E90" t="s">
        <v>211</v>
      </c>
      <c r="F90" s="1">
        <v>98</v>
      </c>
      <c r="G90" s="1">
        <v>53</v>
      </c>
      <c r="H90" s="1">
        <v>244</v>
      </c>
      <c r="I90" s="1">
        <v>280</v>
      </c>
      <c r="J90" s="1">
        <v>0</v>
      </c>
      <c r="K90" s="1">
        <v>239</v>
      </c>
    </row>
    <row r="91" spans="1:12">
      <c r="A91">
        <v>903</v>
      </c>
      <c r="B91" t="s">
        <v>97</v>
      </c>
      <c r="C91" t="s">
        <v>219</v>
      </c>
      <c r="D91" t="s">
        <v>346</v>
      </c>
      <c r="E91" t="s">
        <v>211</v>
      </c>
      <c r="F91" s="1">
        <v>886</v>
      </c>
      <c r="G91" s="1">
        <v>325</v>
      </c>
      <c r="H91" s="1">
        <v>482</v>
      </c>
      <c r="I91" s="1">
        <v>539</v>
      </c>
      <c r="J91" s="1">
        <v>168</v>
      </c>
      <c r="K91" s="1">
        <v>226</v>
      </c>
      <c r="L91">
        <v>35</v>
      </c>
    </row>
    <row r="92" spans="1:12">
      <c r="A92">
        <v>904</v>
      </c>
      <c r="B92" t="s">
        <v>97</v>
      </c>
      <c r="C92" t="s">
        <v>217</v>
      </c>
      <c r="D92" t="s">
        <v>347</v>
      </c>
      <c r="E92" t="s">
        <v>211</v>
      </c>
      <c r="F92" s="1">
        <v>87</v>
      </c>
      <c r="G92" s="1">
        <v>269</v>
      </c>
      <c r="H92" s="1">
        <v>234</v>
      </c>
      <c r="I92" s="1">
        <v>731</v>
      </c>
      <c r="J92" s="1">
        <v>344</v>
      </c>
      <c r="K92" s="1">
        <v>30</v>
      </c>
      <c r="L92">
        <v>-91</v>
      </c>
    </row>
    <row r="93" spans="1:12">
      <c r="A93">
        <v>905</v>
      </c>
      <c r="B93" t="s">
        <v>97</v>
      </c>
      <c r="C93" t="s">
        <v>223</v>
      </c>
      <c r="D93" t="s">
        <v>348</v>
      </c>
      <c r="E93" t="s">
        <v>211</v>
      </c>
      <c r="F93" s="1">
        <v>0</v>
      </c>
      <c r="G93" s="1">
        <v>0</v>
      </c>
      <c r="H93" s="1">
        <v>0</v>
      </c>
      <c r="I93" s="1">
        <v>27</v>
      </c>
      <c r="J93" s="1">
        <v>0</v>
      </c>
      <c r="K93" s="1">
        <v>0</v>
      </c>
    </row>
    <row r="94" spans="1:12">
      <c r="A94">
        <v>1001</v>
      </c>
      <c r="B94" t="s">
        <v>71</v>
      </c>
      <c r="C94" t="s">
        <v>223</v>
      </c>
      <c r="D94" t="s">
        <v>356</v>
      </c>
      <c r="E94" t="s">
        <v>211</v>
      </c>
      <c r="F94" s="1">
        <v>3058</v>
      </c>
      <c r="G94" s="1">
        <v>5909</v>
      </c>
      <c r="H94" s="1">
        <v>9874</v>
      </c>
      <c r="I94" s="1">
        <v>1108</v>
      </c>
      <c r="J94" s="1">
        <v>2749</v>
      </c>
      <c r="K94" s="1">
        <v>3255</v>
      </c>
      <c r="L94">
        <v>18</v>
      </c>
    </row>
    <row r="95" spans="1:12">
      <c r="A95">
        <v>1002</v>
      </c>
      <c r="B95" t="s">
        <v>71</v>
      </c>
      <c r="C95" t="s">
        <v>216</v>
      </c>
      <c r="D95" t="s">
        <v>357</v>
      </c>
      <c r="E95" t="s">
        <v>211</v>
      </c>
      <c r="F95" s="1">
        <v>3</v>
      </c>
      <c r="G95" s="1">
        <v>40</v>
      </c>
      <c r="H95" s="1">
        <v>9</v>
      </c>
      <c r="I95" s="1">
        <v>1</v>
      </c>
      <c r="J95" s="1">
        <v>1</v>
      </c>
      <c r="K95" s="1">
        <v>306</v>
      </c>
      <c r="L95" s="1">
        <v>30500</v>
      </c>
    </row>
    <row r="96" spans="1:12">
      <c r="A96">
        <v>1003</v>
      </c>
      <c r="B96" t="s">
        <v>71</v>
      </c>
      <c r="C96" t="s">
        <v>225</v>
      </c>
      <c r="D96" t="s">
        <v>358</v>
      </c>
      <c r="E96" t="s">
        <v>211</v>
      </c>
      <c r="F96" s="1">
        <v>39</v>
      </c>
      <c r="G96" s="1">
        <v>277</v>
      </c>
      <c r="H96" s="1">
        <v>833</v>
      </c>
      <c r="I96" s="1">
        <v>857</v>
      </c>
      <c r="J96" s="1">
        <v>69</v>
      </c>
      <c r="K96" s="1">
        <v>265</v>
      </c>
      <c r="L96">
        <v>284</v>
      </c>
    </row>
    <row r="97" spans="1:12">
      <c r="A97">
        <v>1004</v>
      </c>
      <c r="B97" t="s">
        <v>71</v>
      </c>
      <c r="C97" t="s">
        <v>220</v>
      </c>
      <c r="D97" t="s">
        <v>359</v>
      </c>
      <c r="E97" t="s">
        <v>211</v>
      </c>
      <c r="F97" s="1">
        <v>0</v>
      </c>
      <c r="G97" s="1">
        <v>2</v>
      </c>
      <c r="H97" s="1">
        <v>207</v>
      </c>
      <c r="I97" s="1">
        <v>1</v>
      </c>
      <c r="J97" s="1">
        <v>0</v>
      </c>
      <c r="K97" s="1">
        <v>10</v>
      </c>
    </row>
    <row r="98" spans="1:12">
      <c r="A98">
        <v>1005</v>
      </c>
      <c r="B98" t="s">
        <v>71</v>
      </c>
      <c r="C98" t="s">
        <v>219</v>
      </c>
      <c r="D98" t="s">
        <v>361</v>
      </c>
      <c r="E98" t="s">
        <v>211</v>
      </c>
      <c r="F98" s="1">
        <v>4</v>
      </c>
      <c r="G98" s="1">
        <v>107</v>
      </c>
      <c r="H98" s="1">
        <v>11</v>
      </c>
      <c r="I98" s="1">
        <v>49</v>
      </c>
      <c r="J98" s="1">
        <v>0</v>
      </c>
      <c r="K98" s="1">
        <v>10</v>
      </c>
    </row>
    <row r="99" spans="1:12">
      <c r="A99">
        <v>1006</v>
      </c>
      <c r="B99" t="s">
        <v>71</v>
      </c>
      <c r="C99" t="s">
        <v>217</v>
      </c>
      <c r="D99" t="s">
        <v>360</v>
      </c>
      <c r="E99" t="s">
        <v>211</v>
      </c>
      <c r="F99" s="1">
        <v>0</v>
      </c>
      <c r="G99" s="1">
        <v>0</v>
      </c>
      <c r="H99" s="1">
        <v>0</v>
      </c>
      <c r="I99" s="1">
        <v>0</v>
      </c>
      <c r="J99" s="1">
        <v>41</v>
      </c>
      <c r="K99" s="1">
        <v>4</v>
      </c>
      <c r="L99">
        <v>-90</v>
      </c>
    </row>
    <row r="100" spans="1:12">
      <c r="A100">
        <v>1007</v>
      </c>
      <c r="B100" t="s">
        <v>71</v>
      </c>
      <c r="C100" t="s">
        <v>214</v>
      </c>
      <c r="D100" t="s">
        <v>362</v>
      </c>
      <c r="E100" t="s">
        <v>211</v>
      </c>
      <c r="F100" s="1">
        <v>0</v>
      </c>
      <c r="G100" s="1">
        <v>0</v>
      </c>
      <c r="H100" s="1">
        <v>26</v>
      </c>
      <c r="I100" s="1">
        <v>10</v>
      </c>
      <c r="J100" s="1">
        <v>147</v>
      </c>
      <c r="K100" s="1">
        <v>0</v>
      </c>
    </row>
    <row r="101" spans="1:12">
      <c r="A101">
        <v>1008</v>
      </c>
      <c r="B101" t="s">
        <v>71</v>
      </c>
      <c r="C101" t="s">
        <v>226</v>
      </c>
      <c r="D101" t="s">
        <v>363</v>
      </c>
      <c r="E101" t="s">
        <v>211</v>
      </c>
      <c r="F101" s="1">
        <v>13</v>
      </c>
      <c r="G101" s="1">
        <v>298</v>
      </c>
      <c r="H101" s="1">
        <v>189</v>
      </c>
      <c r="I101" s="1">
        <v>136</v>
      </c>
      <c r="J101" s="1">
        <v>155</v>
      </c>
      <c r="K101" s="1">
        <v>0</v>
      </c>
    </row>
    <row r="102" spans="1:12">
      <c r="A102">
        <v>1101</v>
      </c>
      <c r="B102" t="s">
        <v>91</v>
      </c>
      <c r="C102" t="s">
        <v>217</v>
      </c>
      <c r="D102" t="s">
        <v>338</v>
      </c>
      <c r="E102" t="s">
        <v>211</v>
      </c>
      <c r="F102" s="1">
        <v>1773</v>
      </c>
      <c r="G102" s="1">
        <v>2959</v>
      </c>
      <c r="H102" s="1">
        <v>2918</v>
      </c>
      <c r="I102" s="1">
        <v>1679</v>
      </c>
      <c r="J102" s="1">
        <v>2370</v>
      </c>
      <c r="K102" s="1">
        <v>1391</v>
      </c>
      <c r="L102">
        <v>-41</v>
      </c>
    </row>
    <row r="103" spans="1:12">
      <c r="A103">
        <v>1102</v>
      </c>
      <c r="B103" t="s">
        <v>91</v>
      </c>
      <c r="C103" t="s">
        <v>214</v>
      </c>
      <c r="D103" t="s">
        <v>339</v>
      </c>
      <c r="E103" t="s">
        <v>211</v>
      </c>
      <c r="F103" s="1">
        <v>405</v>
      </c>
      <c r="G103" s="1">
        <v>317</v>
      </c>
      <c r="H103" s="1">
        <v>1024</v>
      </c>
      <c r="I103" s="1">
        <v>2979</v>
      </c>
      <c r="J103" s="1">
        <v>348</v>
      </c>
      <c r="K103" s="1">
        <v>993</v>
      </c>
      <c r="L103">
        <v>185</v>
      </c>
    </row>
    <row r="104" spans="1:12">
      <c r="A104">
        <v>1103</v>
      </c>
      <c r="B104" t="s">
        <v>91</v>
      </c>
      <c r="C104" t="s">
        <v>216</v>
      </c>
      <c r="D104" t="s">
        <v>340</v>
      </c>
      <c r="E104" t="s">
        <v>211</v>
      </c>
      <c r="F104" s="1">
        <v>165</v>
      </c>
      <c r="G104" s="1">
        <v>254</v>
      </c>
      <c r="H104" s="1">
        <v>396</v>
      </c>
      <c r="I104" s="1">
        <v>990</v>
      </c>
      <c r="J104" s="1">
        <v>627</v>
      </c>
      <c r="K104" s="1">
        <v>481</v>
      </c>
      <c r="L104">
        <v>-23</v>
      </c>
    </row>
    <row r="105" spans="1:12">
      <c r="A105">
        <v>1104</v>
      </c>
      <c r="B105" t="s">
        <v>91</v>
      </c>
      <c r="C105" t="s">
        <v>219</v>
      </c>
      <c r="D105" t="s">
        <v>341</v>
      </c>
      <c r="E105" t="s">
        <v>211</v>
      </c>
      <c r="F105" s="1">
        <v>45</v>
      </c>
      <c r="G105" s="1">
        <v>0</v>
      </c>
      <c r="H105" s="1">
        <v>0</v>
      </c>
      <c r="I105" s="1">
        <v>0</v>
      </c>
      <c r="J105" s="1">
        <v>0</v>
      </c>
      <c r="K105" s="1">
        <v>86</v>
      </c>
    </row>
    <row r="106" spans="1:12">
      <c r="A106">
        <v>1105</v>
      </c>
      <c r="B106" t="s">
        <v>91</v>
      </c>
      <c r="C106" t="s">
        <v>220</v>
      </c>
      <c r="D106" t="s">
        <v>342</v>
      </c>
      <c r="E106" t="s">
        <v>211</v>
      </c>
      <c r="F106" s="1">
        <v>605</v>
      </c>
      <c r="G106" s="1">
        <v>0</v>
      </c>
      <c r="H106" s="1">
        <v>0</v>
      </c>
      <c r="I106" s="1">
        <v>156</v>
      </c>
      <c r="J106" s="1">
        <v>435</v>
      </c>
      <c r="K106" s="1">
        <v>0</v>
      </c>
    </row>
    <row r="107" spans="1:12">
      <c r="A107">
        <v>1106</v>
      </c>
      <c r="B107" t="s">
        <v>91</v>
      </c>
      <c r="C107" t="s">
        <v>223</v>
      </c>
      <c r="D107" t="s">
        <v>343</v>
      </c>
      <c r="E107" t="s">
        <v>211</v>
      </c>
      <c r="F107" s="1">
        <v>0</v>
      </c>
      <c r="G107" s="1">
        <v>929</v>
      </c>
      <c r="H107" s="1">
        <v>2037</v>
      </c>
      <c r="I107" s="1">
        <v>0</v>
      </c>
      <c r="J107" s="1">
        <v>0</v>
      </c>
      <c r="K107" s="1">
        <v>0</v>
      </c>
    </row>
    <row r="108" spans="1:12">
      <c r="A108">
        <v>1201</v>
      </c>
      <c r="B108" t="s">
        <v>57</v>
      </c>
      <c r="C108" t="s">
        <v>223</v>
      </c>
      <c r="D108" t="s">
        <v>382</v>
      </c>
      <c r="E108" t="s">
        <v>211</v>
      </c>
      <c r="F108" s="1">
        <v>4569</v>
      </c>
      <c r="G108" s="1">
        <v>5188</v>
      </c>
      <c r="H108" s="1">
        <v>4511</v>
      </c>
      <c r="I108" s="1">
        <v>135</v>
      </c>
      <c r="J108" s="1">
        <v>152</v>
      </c>
      <c r="K108" s="1">
        <v>1406</v>
      </c>
      <c r="L108">
        <v>825</v>
      </c>
    </row>
    <row r="109" spans="1:12">
      <c r="A109">
        <v>1202</v>
      </c>
      <c r="B109" t="s">
        <v>57</v>
      </c>
      <c r="C109" t="s">
        <v>216</v>
      </c>
      <c r="D109" t="s">
        <v>384</v>
      </c>
      <c r="E109" t="s">
        <v>211</v>
      </c>
      <c r="F109" s="1">
        <v>304</v>
      </c>
      <c r="G109" s="1">
        <v>727</v>
      </c>
      <c r="H109" s="1">
        <v>1767</v>
      </c>
      <c r="I109" s="1">
        <v>818</v>
      </c>
      <c r="J109" s="1">
        <v>907</v>
      </c>
      <c r="K109" s="1">
        <v>413</v>
      </c>
      <c r="L109">
        <v>-54</v>
      </c>
    </row>
    <row r="110" spans="1:12">
      <c r="A110">
        <v>1203</v>
      </c>
      <c r="B110" t="s">
        <v>57</v>
      </c>
      <c r="C110" t="s">
        <v>214</v>
      </c>
      <c r="D110" t="s">
        <v>383</v>
      </c>
      <c r="E110" t="s">
        <v>211</v>
      </c>
      <c r="F110" s="1">
        <v>0</v>
      </c>
      <c r="G110" s="1">
        <v>154</v>
      </c>
      <c r="H110" s="1">
        <v>0</v>
      </c>
      <c r="I110" s="1">
        <v>325</v>
      </c>
      <c r="J110" s="1">
        <v>0</v>
      </c>
      <c r="K110" s="1">
        <v>384</v>
      </c>
    </row>
    <row r="111" spans="1:12">
      <c r="A111">
        <v>1204</v>
      </c>
      <c r="B111" t="s">
        <v>57</v>
      </c>
      <c r="C111" t="s">
        <v>220</v>
      </c>
      <c r="D111" t="s">
        <v>385</v>
      </c>
      <c r="E111" t="s">
        <v>211</v>
      </c>
      <c r="F111" s="1">
        <v>1546</v>
      </c>
      <c r="G111" s="1">
        <v>1291</v>
      </c>
      <c r="H111" s="1">
        <v>562</v>
      </c>
      <c r="I111" s="1">
        <v>0</v>
      </c>
      <c r="J111" s="1">
        <v>0</v>
      </c>
      <c r="K111" s="1">
        <v>144</v>
      </c>
    </row>
    <row r="112" spans="1:12">
      <c r="A112">
        <v>1205</v>
      </c>
      <c r="B112" t="s">
        <v>57</v>
      </c>
      <c r="C112" t="s">
        <v>217</v>
      </c>
      <c r="D112" t="s">
        <v>386</v>
      </c>
      <c r="E112" t="s">
        <v>211</v>
      </c>
      <c r="F112" s="1">
        <v>0</v>
      </c>
      <c r="G112" s="1">
        <v>172</v>
      </c>
      <c r="H112" s="1">
        <v>0</v>
      </c>
      <c r="I112" s="1">
        <v>0</v>
      </c>
      <c r="J112" s="1">
        <v>0</v>
      </c>
      <c r="K112" s="1">
        <v>0</v>
      </c>
    </row>
    <row r="113" spans="1:12">
      <c r="A113">
        <v>1206</v>
      </c>
      <c r="B113" t="s">
        <v>57</v>
      </c>
      <c r="C113" t="s">
        <v>226</v>
      </c>
      <c r="D113" t="s">
        <v>387</v>
      </c>
      <c r="E113" t="s">
        <v>211</v>
      </c>
      <c r="F113" s="1">
        <v>0</v>
      </c>
      <c r="G113" s="1">
        <v>0</v>
      </c>
      <c r="H113" s="1">
        <v>0</v>
      </c>
      <c r="I113" s="1">
        <v>100</v>
      </c>
      <c r="J113" s="1">
        <v>0</v>
      </c>
      <c r="K113" s="1">
        <v>0</v>
      </c>
    </row>
    <row r="114" spans="1:12">
      <c r="A114">
        <v>1301</v>
      </c>
      <c r="B114" t="s">
        <v>68</v>
      </c>
      <c r="C114" t="s">
        <v>220</v>
      </c>
      <c r="D114" t="s">
        <v>367</v>
      </c>
      <c r="E114" t="s">
        <v>211</v>
      </c>
      <c r="F114" s="1">
        <v>0</v>
      </c>
      <c r="G114" s="1">
        <v>117</v>
      </c>
      <c r="H114" s="1">
        <v>0</v>
      </c>
      <c r="I114" s="1">
        <v>0</v>
      </c>
      <c r="J114" s="1">
        <v>1177</v>
      </c>
      <c r="K114" s="1">
        <v>640</v>
      </c>
      <c r="L114">
        <v>-46</v>
      </c>
    </row>
    <row r="115" spans="1:12">
      <c r="A115">
        <v>1302</v>
      </c>
      <c r="B115" t="s">
        <v>68</v>
      </c>
      <c r="C115" t="s">
        <v>217</v>
      </c>
      <c r="D115" t="s">
        <v>364</v>
      </c>
      <c r="E115" t="s">
        <v>211</v>
      </c>
      <c r="F115" s="1">
        <v>2224</v>
      </c>
      <c r="G115" s="1">
        <v>1079</v>
      </c>
      <c r="H115" s="1">
        <v>1375</v>
      </c>
      <c r="I115" s="1">
        <v>271</v>
      </c>
      <c r="J115" s="1">
        <v>39</v>
      </c>
      <c r="K115" s="1">
        <v>632</v>
      </c>
      <c r="L115" s="1">
        <v>1521</v>
      </c>
    </row>
    <row r="116" spans="1:12">
      <c r="A116">
        <v>1303</v>
      </c>
      <c r="B116" t="s">
        <v>68</v>
      </c>
      <c r="C116" t="s">
        <v>216</v>
      </c>
      <c r="D116" t="s">
        <v>365</v>
      </c>
      <c r="E116" t="s">
        <v>211</v>
      </c>
      <c r="F116" s="1">
        <v>1820</v>
      </c>
      <c r="G116" s="1">
        <v>1962</v>
      </c>
      <c r="H116" s="1">
        <v>661</v>
      </c>
      <c r="I116" s="1">
        <v>1187</v>
      </c>
      <c r="J116" s="1">
        <v>1002</v>
      </c>
      <c r="K116" s="1">
        <v>594</v>
      </c>
      <c r="L116">
        <v>-41</v>
      </c>
    </row>
    <row r="117" spans="1:12">
      <c r="A117">
        <v>1304</v>
      </c>
      <c r="B117" t="s">
        <v>68</v>
      </c>
      <c r="C117" t="s">
        <v>214</v>
      </c>
      <c r="D117" t="s">
        <v>366</v>
      </c>
      <c r="E117" t="s">
        <v>211</v>
      </c>
      <c r="F117" s="1">
        <v>59</v>
      </c>
      <c r="G117" s="1">
        <v>510</v>
      </c>
      <c r="H117" s="1">
        <v>376</v>
      </c>
      <c r="I117" s="1">
        <v>775</v>
      </c>
      <c r="J117" s="1">
        <v>630</v>
      </c>
      <c r="K117" s="1">
        <v>309</v>
      </c>
      <c r="L117">
        <v>-51</v>
      </c>
    </row>
    <row r="118" spans="1:12">
      <c r="A118">
        <v>1305</v>
      </c>
      <c r="B118" t="s">
        <v>68</v>
      </c>
      <c r="C118" t="s">
        <v>226</v>
      </c>
      <c r="D118" t="s">
        <v>368</v>
      </c>
      <c r="E118" t="s">
        <v>211</v>
      </c>
      <c r="F118" s="1">
        <v>0</v>
      </c>
      <c r="G118" s="1">
        <v>0</v>
      </c>
      <c r="H118" s="1">
        <v>0</v>
      </c>
      <c r="I118" s="1">
        <v>0</v>
      </c>
      <c r="J118" s="1">
        <v>0</v>
      </c>
      <c r="K118" s="1">
        <v>24</v>
      </c>
    </row>
    <row r="119" spans="1:12">
      <c r="A119">
        <v>1306</v>
      </c>
      <c r="B119" t="s">
        <v>68</v>
      </c>
      <c r="C119" t="s">
        <v>218</v>
      </c>
      <c r="D119" t="s">
        <v>369</v>
      </c>
      <c r="E119" t="s">
        <v>211</v>
      </c>
      <c r="F119" s="1">
        <v>248</v>
      </c>
      <c r="G119" s="1">
        <v>21</v>
      </c>
      <c r="H119" s="1">
        <v>0</v>
      </c>
      <c r="I119" s="1">
        <v>220</v>
      </c>
      <c r="J119" s="1">
        <v>0</v>
      </c>
      <c r="K119" s="1">
        <v>0</v>
      </c>
    </row>
    <row r="120" spans="1:12">
      <c r="A120">
        <v>1307</v>
      </c>
      <c r="B120" t="s">
        <v>68</v>
      </c>
      <c r="C120" t="s">
        <v>215</v>
      </c>
      <c r="D120" t="s">
        <v>370</v>
      </c>
      <c r="E120" t="s">
        <v>211</v>
      </c>
      <c r="F120" s="1">
        <v>37</v>
      </c>
      <c r="G120" s="1">
        <v>54</v>
      </c>
      <c r="H120" s="1">
        <v>73</v>
      </c>
      <c r="I120" s="1">
        <v>131</v>
      </c>
      <c r="J120" s="1">
        <v>49</v>
      </c>
      <c r="K120" s="1">
        <v>0</v>
      </c>
    </row>
    <row r="121" spans="1:12">
      <c r="A121">
        <v>1308</v>
      </c>
      <c r="B121" t="s">
        <v>68</v>
      </c>
      <c r="C121" t="s">
        <v>219</v>
      </c>
      <c r="D121" t="s">
        <v>371</v>
      </c>
      <c r="E121" t="s">
        <v>211</v>
      </c>
      <c r="F121" s="1">
        <v>0</v>
      </c>
      <c r="G121" s="1">
        <v>0</v>
      </c>
      <c r="H121" s="1">
        <v>0</v>
      </c>
      <c r="I121" s="1">
        <v>0</v>
      </c>
      <c r="J121" s="1">
        <v>91</v>
      </c>
      <c r="K121" s="1">
        <v>0</v>
      </c>
    </row>
    <row r="122" spans="1:12">
      <c r="A122">
        <v>1309</v>
      </c>
      <c r="B122" t="s">
        <v>68</v>
      </c>
      <c r="C122" t="s">
        <v>223</v>
      </c>
      <c r="D122" t="s">
        <v>372</v>
      </c>
      <c r="E122" t="s">
        <v>211</v>
      </c>
      <c r="F122" s="1">
        <v>2228</v>
      </c>
      <c r="G122" s="1">
        <v>349</v>
      </c>
      <c r="H122" s="1">
        <v>50</v>
      </c>
      <c r="I122" s="1">
        <v>0</v>
      </c>
      <c r="J122" s="1">
        <v>415</v>
      </c>
      <c r="K122" s="1">
        <v>0</v>
      </c>
    </row>
    <row r="123" spans="1:12">
      <c r="A123">
        <v>1401</v>
      </c>
      <c r="B123" t="s">
        <v>90</v>
      </c>
      <c r="C123" t="s">
        <v>214</v>
      </c>
      <c r="D123" t="s">
        <v>374</v>
      </c>
      <c r="E123" t="s">
        <v>211</v>
      </c>
      <c r="F123" s="1">
        <v>86</v>
      </c>
      <c r="G123" s="1">
        <v>340</v>
      </c>
      <c r="H123" s="1">
        <v>749</v>
      </c>
      <c r="I123" s="1">
        <v>2011</v>
      </c>
      <c r="J123" s="1">
        <v>1003</v>
      </c>
      <c r="K123" s="1">
        <v>650</v>
      </c>
      <c r="L123">
        <v>-35</v>
      </c>
    </row>
    <row r="124" spans="1:12">
      <c r="A124">
        <v>1402</v>
      </c>
      <c r="B124" t="s">
        <v>90</v>
      </c>
      <c r="C124" t="s">
        <v>217</v>
      </c>
      <c r="D124" t="s">
        <v>373</v>
      </c>
      <c r="E124" t="s">
        <v>211</v>
      </c>
      <c r="F124" s="1">
        <v>604</v>
      </c>
      <c r="G124" s="1">
        <v>439</v>
      </c>
      <c r="H124" s="1">
        <v>1591</v>
      </c>
      <c r="I124" s="1">
        <v>555</v>
      </c>
      <c r="J124" s="1">
        <v>909</v>
      </c>
      <c r="K124" s="1">
        <v>535</v>
      </c>
      <c r="L124">
        <v>-41</v>
      </c>
    </row>
    <row r="125" spans="1:12">
      <c r="A125">
        <v>1403</v>
      </c>
      <c r="B125" t="s">
        <v>90</v>
      </c>
      <c r="C125" t="s">
        <v>216</v>
      </c>
      <c r="D125" t="s">
        <v>375</v>
      </c>
      <c r="E125" t="s">
        <v>211</v>
      </c>
      <c r="F125" s="1">
        <v>236</v>
      </c>
      <c r="G125" s="1">
        <v>457</v>
      </c>
      <c r="H125" s="1">
        <v>1994</v>
      </c>
      <c r="I125" s="1">
        <v>898</v>
      </c>
      <c r="J125" s="1">
        <v>816</v>
      </c>
      <c r="K125" s="1">
        <v>351</v>
      </c>
      <c r="L125">
        <v>-57</v>
      </c>
    </row>
    <row r="126" spans="1:12">
      <c r="A126">
        <v>1404</v>
      </c>
      <c r="B126" t="s">
        <v>90</v>
      </c>
      <c r="C126" t="s">
        <v>223</v>
      </c>
      <c r="D126" t="s">
        <v>376</v>
      </c>
      <c r="E126" t="s">
        <v>211</v>
      </c>
      <c r="F126" s="1">
        <v>207</v>
      </c>
      <c r="G126" s="1">
        <v>299</v>
      </c>
      <c r="H126" s="1">
        <v>413</v>
      </c>
      <c r="I126" s="1">
        <v>75</v>
      </c>
      <c r="J126" s="1">
        <v>658</v>
      </c>
      <c r="K126" s="1">
        <v>67</v>
      </c>
      <c r="L126">
        <v>-90</v>
      </c>
    </row>
    <row r="127" spans="1:12">
      <c r="A127">
        <v>1405</v>
      </c>
      <c r="B127" t="s">
        <v>90</v>
      </c>
      <c r="C127" t="s">
        <v>218</v>
      </c>
      <c r="D127" t="s">
        <v>377</v>
      </c>
      <c r="E127" t="s">
        <v>211</v>
      </c>
      <c r="F127" s="1">
        <v>75</v>
      </c>
      <c r="G127" s="1">
        <v>0</v>
      </c>
      <c r="H127" s="1">
        <v>284</v>
      </c>
      <c r="I127" s="1">
        <v>134</v>
      </c>
      <c r="J127" s="1">
        <v>436</v>
      </c>
      <c r="K127" s="1">
        <v>38</v>
      </c>
      <c r="L127">
        <v>-91</v>
      </c>
    </row>
    <row r="128" spans="1:12">
      <c r="A128">
        <v>1406</v>
      </c>
      <c r="B128" t="s">
        <v>90</v>
      </c>
      <c r="C128" t="s">
        <v>226</v>
      </c>
      <c r="D128" t="s">
        <v>378</v>
      </c>
      <c r="E128" t="s">
        <v>211</v>
      </c>
      <c r="F128" s="1">
        <v>2112</v>
      </c>
      <c r="G128" s="1">
        <v>1465</v>
      </c>
      <c r="H128" s="1">
        <v>80</v>
      </c>
      <c r="I128" s="1">
        <v>75</v>
      </c>
      <c r="J128" s="1">
        <v>0</v>
      </c>
      <c r="K128" s="1">
        <v>31</v>
      </c>
    </row>
    <row r="129" spans="1:12">
      <c r="A129">
        <v>1407</v>
      </c>
      <c r="B129" t="s">
        <v>90</v>
      </c>
      <c r="C129" t="s">
        <v>215</v>
      </c>
      <c r="D129" t="s">
        <v>379</v>
      </c>
      <c r="E129" t="s">
        <v>211</v>
      </c>
      <c r="F129" s="1">
        <v>2</v>
      </c>
      <c r="G129" s="1">
        <v>0</v>
      </c>
      <c r="H129" s="1">
        <v>0</v>
      </c>
      <c r="I129" s="1">
        <v>0</v>
      </c>
      <c r="J129" s="1">
        <v>0</v>
      </c>
      <c r="K129" s="1">
        <v>8</v>
      </c>
    </row>
    <row r="130" spans="1:12">
      <c r="A130">
        <v>1408</v>
      </c>
      <c r="B130" t="s">
        <v>90</v>
      </c>
      <c r="C130" t="s">
        <v>220</v>
      </c>
      <c r="D130" t="s">
        <v>380</v>
      </c>
      <c r="E130" t="s">
        <v>211</v>
      </c>
      <c r="F130" s="1">
        <v>20</v>
      </c>
      <c r="G130" s="1">
        <v>0</v>
      </c>
      <c r="H130" s="1">
        <v>4</v>
      </c>
      <c r="I130" s="1">
        <v>0</v>
      </c>
      <c r="J130" s="1">
        <v>308</v>
      </c>
      <c r="K130" s="1">
        <v>0</v>
      </c>
    </row>
    <row r="131" spans="1:12">
      <c r="A131">
        <v>1409</v>
      </c>
      <c r="B131" t="s">
        <v>90</v>
      </c>
      <c r="C131" t="s">
        <v>219</v>
      </c>
      <c r="D131" t="s">
        <v>381</v>
      </c>
      <c r="E131" t="s">
        <v>211</v>
      </c>
      <c r="F131" s="1">
        <v>0</v>
      </c>
      <c r="G131" s="1">
        <v>0</v>
      </c>
      <c r="H131" s="1">
        <v>0</v>
      </c>
      <c r="I131" s="1">
        <v>70</v>
      </c>
      <c r="J131" s="1">
        <v>9</v>
      </c>
      <c r="K131" s="1">
        <v>0</v>
      </c>
    </row>
    <row r="132" spans="1:12">
      <c r="A132">
        <v>1501</v>
      </c>
      <c r="B132" t="s">
        <v>99</v>
      </c>
      <c r="C132" t="s">
        <v>217</v>
      </c>
      <c r="D132" t="s">
        <v>349</v>
      </c>
      <c r="E132" t="s">
        <v>211</v>
      </c>
      <c r="F132" s="1">
        <v>3195</v>
      </c>
      <c r="G132" s="1">
        <v>3866</v>
      </c>
      <c r="H132" s="1">
        <v>4891</v>
      </c>
      <c r="I132" s="1">
        <v>4462</v>
      </c>
      <c r="J132" s="1">
        <v>3130</v>
      </c>
      <c r="K132" s="1">
        <v>1339</v>
      </c>
      <c r="L132">
        <v>-57</v>
      </c>
    </row>
    <row r="133" spans="1:12">
      <c r="A133">
        <v>1502</v>
      </c>
      <c r="B133" t="s">
        <v>99</v>
      </c>
      <c r="C133" t="s">
        <v>223</v>
      </c>
      <c r="D133" t="s">
        <v>351</v>
      </c>
      <c r="E133" t="s">
        <v>211</v>
      </c>
      <c r="F133" s="1">
        <v>213</v>
      </c>
      <c r="G133" s="1">
        <v>305</v>
      </c>
      <c r="H133" s="1">
        <v>157</v>
      </c>
      <c r="I133" s="1">
        <v>162</v>
      </c>
      <c r="J133" s="1">
        <v>98</v>
      </c>
      <c r="K133" s="1">
        <v>80</v>
      </c>
      <c r="L133">
        <v>-18</v>
      </c>
    </row>
    <row r="134" spans="1:12">
      <c r="A134">
        <v>1503</v>
      </c>
      <c r="B134" t="s">
        <v>99</v>
      </c>
      <c r="C134" t="s">
        <v>219</v>
      </c>
      <c r="D134" t="s">
        <v>352</v>
      </c>
      <c r="E134" t="s">
        <v>211</v>
      </c>
      <c r="F134" s="1">
        <v>602</v>
      </c>
      <c r="G134" s="1">
        <v>344</v>
      </c>
      <c r="H134" s="1">
        <v>465</v>
      </c>
      <c r="I134" s="1">
        <v>530</v>
      </c>
      <c r="J134" s="1">
        <v>287</v>
      </c>
      <c r="K134" s="1">
        <v>74</v>
      </c>
      <c r="L134">
        <v>-74</v>
      </c>
    </row>
    <row r="135" spans="1:12">
      <c r="A135">
        <v>1504</v>
      </c>
      <c r="B135" t="s">
        <v>99</v>
      </c>
      <c r="C135" t="s">
        <v>216</v>
      </c>
      <c r="D135" t="s">
        <v>350</v>
      </c>
      <c r="E135" t="s">
        <v>211</v>
      </c>
      <c r="F135" s="1">
        <v>590</v>
      </c>
      <c r="G135" s="1">
        <v>38</v>
      </c>
      <c r="H135" s="1">
        <v>641</v>
      </c>
      <c r="I135" s="1">
        <v>1185</v>
      </c>
      <c r="J135" s="1">
        <v>467</v>
      </c>
      <c r="K135" s="1">
        <v>70</v>
      </c>
      <c r="L135">
        <v>-85</v>
      </c>
    </row>
    <row r="136" spans="1:12">
      <c r="A136">
        <v>1505</v>
      </c>
      <c r="B136" t="s">
        <v>99</v>
      </c>
      <c r="C136" t="s">
        <v>214</v>
      </c>
      <c r="D136" t="s">
        <v>353</v>
      </c>
      <c r="E136" t="s">
        <v>211</v>
      </c>
      <c r="F136" s="1">
        <v>0</v>
      </c>
      <c r="G136" s="1">
        <v>193</v>
      </c>
      <c r="H136" s="1">
        <v>28</v>
      </c>
      <c r="I136" s="1">
        <v>0</v>
      </c>
      <c r="J136" s="1">
        <v>0</v>
      </c>
      <c r="K136" s="1">
        <v>0</v>
      </c>
    </row>
    <row r="137" spans="1:12">
      <c r="A137">
        <v>1506</v>
      </c>
      <c r="B137" t="s">
        <v>99</v>
      </c>
      <c r="C137" t="s">
        <v>220</v>
      </c>
      <c r="D137" t="s">
        <v>354</v>
      </c>
      <c r="E137" t="s">
        <v>211</v>
      </c>
      <c r="F137" s="1">
        <v>293</v>
      </c>
      <c r="G137" s="1">
        <v>154</v>
      </c>
      <c r="H137" s="1">
        <v>361</v>
      </c>
      <c r="I137" s="1">
        <v>531</v>
      </c>
      <c r="J137" s="1">
        <v>0</v>
      </c>
      <c r="K137" s="1">
        <v>0</v>
      </c>
    </row>
    <row r="138" spans="1:12">
      <c r="A138">
        <v>1507</v>
      </c>
      <c r="B138" t="s">
        <v>99</v>
      </c>
      <c r="C138" t="s">
        <v>254</v>
      </c>
      <c r="D138" t="s">
        <v>355</v>
      </c>
      <c r="E138" t="s">
        <v>211</v>
      </c>
      <c r="F138" s="1">
        <v>0</v>
      </c>
      <c r="G138" s="1">
        <v>0</v>
      </c>
      <c r="H138" s="1">
        <v>23</v>
      </c>
      <c r="I138" s="1">
        <v>0</v>
      </c>
      <c r="J138" s="1">
        <v>0</v>
      </c>
      <c r="K138" s="1">
        <v>0</v>
      </c>
    </row>
    <row r="139" spans="1:12">
      <c r="A139">
        <v>1601</v>
      </c>
      <c r="B139" t="s">
        <v>98</v>
      </c>
      <c r="C139" t="s">
        <v>214</v>
      </c>
      <c r="D139" t="s">
        <v>388</v>
      </c>
      <c r="E139" t="s">
        <v>211</v>
      </c>
      <c r="F139" s="1">
        <v>1281</v>
      </c>
      <c r="G139" s="1">
        <v>979</v>
      </c>
      <c r="H139" s="1">
        <v>1070</v>
      </c>
      <c r="I139" s="1">
        <v>732</v>
      </c>
      <c r="J139" s="1">
        <v>394</v>
      </c>
      <c r="K139" s="1">
        <v>753</v>
      </c>
      <c r="L139">
        <v>91</v>
      </c>
    </row>
    <row r="140" spans="1:12">
      <c r="A140">
        <v>1602</v>
      </c>
      <c r="B140" t="s">
        <v>98</v>
      </c>
      <c r="C140" t="s">
        <v>216</v>
      </c>
      <c r="D140" t="s">
        <v>389</v>
      </c>
      <c r="E140" t="s">
        <v>211</v>
      </c>
      <c r="F140" s="1">
        <v>180</v>
      </c>
      <c r="G140" s="1">
        <v>564</v>
      </c>
      <c r="H140" s="1">
        <v>2769</v>
      </c>
      <c r="I140" s="1">
        <v>472</v>
      </c>
      <c r="J140" s="1">
        <v>36</v>
      </c>
      <c r="K140" s="1">
        <v>253</v>
      </c>
      <c r="L140">
        <v>603</v>
      </c>
    </row>
    <row r="141" spans="1:12">
      <c r="A141">
        <v>1603</v>
      </c>
      <c r="B141" t="s">
        <v>98</v>
      </c>
      <c r="C141" t="s">
        <v>217</v>
      </c>
      <c r="D141" t="s">
        <v>391</v>
      </c>
      <c r="E141" t="s">
        <v>211</v>
      </c>
      <c r="F141" s="1">
        <v>318</v>
      </c>
      <c r="G141" s="1">
        <v>0</v>
      </c>
      <c r="H141" s="1">
        <v>77</v>
      </c>
      <c r="I141" s="1">
        <v>0</v>
      </c>
      <c r="J141" s="1">
        <v>39</v>
      </c>
      <c r="K141" s="1">
        <v>139</v>
      </c>
      <c r="L141">
        <v>256</v>
      </c>
    </row>
    <row r="142" spans="1:12">
      <c r="A142">
        <v>1604</v>
      </c>
      <c r="B142" t="s">
        <v>98</v>
      </c>
      <c r="C142" t="s">
        <v>223</v>
      </c>
      <c r="D142" t="s">
        <v>392</v>
      </c>
      <c r="E142" t="s">
        <v>211</v>
      </c>
      <c r="F142" s="1">
        <v>26</v>
      </c>
      <c r="G142" s="1">
        <v>0</v>
      </c>
      <c r="H142" s="1">
        <v>63</v>
      </c>
      <c r="I142" s="1">
        <v>0</v>
      </c>
      <c r="J142" s="1">
        <v>0</v>
      </c>
      <c r="K142" s="1">
        <v>118</v>
      </c>
    </row>
    <row r="143" spans="1:12">
      <c r="A143">
        <v>1605</v>
      </c>
      <c r="B143" t="s">
        <v>98</v>
      </c>
      <c r="C143" t="s">
        <v>220</v>
      </c>
      <c r="D143" t="s">
        <v>390</v>
      </c>
      <c r="E143" t="s">
        <v>211</v>
      </c>
      <c r="F143" s="1">
        <v>84</v>
      </c>
      <c r="G143" s="1">
        <v>0</v>
      </c>
      <c r="H143" s="1">
        <v>899</v>
      </c>
      <c r="I143" s="1">
        <v>649</v>
      </c>
      <c r="J143" s="1">
        <v>86</v>
      </c>
      <c r="K143" s="1">
        <v>111</v>
      </c>
      <c r="L143">
        <v>29</v>
      </c>
    </row>
    <row r="144" spans="1:12">
      <c r="A144">
        <v>1606</v>
      </c>
      <c r="B144" t="s">
        <v>98</v>
      </c>
      <c r="C144" t="s">
        <v>224</v>
      </c>
      <c r="D144" t="s">
        <v>393</v>
      </c>
      <c r="E144" t="s">
        <v>211</v>
      </c>
      <c r="F144" s="1">
        <v>0</v>
      </c>
      <c r="G144" s="1">
        <v>0</v>
      </c>
      <c r="H144" s="1">
        <v>0</v>
      </c>
      <c r="I144" s="1">
        <v>0</v>
      </c>
      <c r="J144" s="1">
        <v>347</v>
      </c>
      <c r="K144" s="1">
        <v>0</v>
      </c>
    </row>
    <row r="145" spans="1:12">
      <c r="A145">
        <v>1607</v>
      </c>
      <c r="B145" t="s">
        <v>98</v>
      </c>
      <c r="C145" t="s">
        <v>215</v>
      </c>
      <c r="D145" t="s">
        <v>394</v>
      </c>
      <c r="E145" t="s">
        <v>211</v>
      </c>
      <c r="F145" s="1">
        <v>19</v>
      </c>
      <c r="G145" s="1">
        <v>0</v>
      </c>
      <c r="H145" s="1">
        <v>18</v>
      </c>
      <c r="I145" s="1">
        <v>0</v>
      </c>
      <c r="J145" s="1">
        <v>0</v>
      </c>
      <c r="K145" s="1">
        <v>0</v>
      </c>
    </row>
    <row r="146" spans="1:12">
      <c r="A146">
        <v>1608</v>
      </c>
      <c r="B146" t="s">
        <v>98</v>
      </c>
      <c r="C146" t="s">
        <v>219</v>
      </c>
      <c r="D146" t="s">
        <v>395</v>
      </c>
      <c r="E146" t="s">
        <v>211</v>
      </c>
      <c r="F146" s="1">
        <v>0</v>
      </c>
      <c r="G146" s="1">
        <v>0</v>
      </c>
      <c r="H146" s="1">
        <v>64</v>
      </c>
      <c r="I146" s="1">
        <v>0</v>
      </c>
      <c r="J146" s="1">
        <v>0</v>
      </c>
      <c r="K146" s="1">
        <v>0</v>
      </c>
    </row>
    <row r="147" spans="1:12">
      <c r="A147">
        <v>1701</v>
      </c>
      <c r="B147" t="s">
        <v>102</v>
      </c>
      <c r="C147" t="s">
        <v>214</v>
      </c>
      <c r="D147" t="s">
        <v>413</v>
      </c>
      <c r="E147" t="s">
        <v>211</v>
      </c>
      <c r="F147" s="1">
        <v>93</v>
      </c>
      <c r="G147" s="1">
        <v>132</v>
      </c>
      <c r="H147" s="1">
        <v>449</v>
      </c>
      <c r="I147" s="1">
        <v>107</v>
      </c>
      <c r="J147" s="1">
        <v>65</v>
      </c>
      <c r="K147" s="1">
        <v>373</v>
      </c>
      <c r="L147">
        <v>474</v>
      </c>
    </row>
    <row r="148" spans="1:12">
      <c r="A148">
        <v>1702</v>
      </c>
      <c r="B148" t="s">
        <v>102</v>
      </c>
      <c r="C148" t="s">
        <v>220</v>
      </c>
      <c r="D148" t="s">
        <v>415</v>
      </c>
      <c r="E148" t="s">
        <v>211</v>
      </c>
      <c r="F148" s="1">
        <v>0</v>
      </c>
      <c r="G148" s="1">
        <v>32</v>
      </c>
      <c r="H148" s="1">
        <v>157</v>
      </c>
      <c r="I148" s="1">
        <v>290</v>
      </c>
      <c r="J148" s="1">
        <v>307</v>
      </c>
      <c r="K148" s="1">
        <v>320</v>
      </c>
      <c r="L148">
        <v>4</v>
      </c>
    </row>
    <row r="149" spans="1:12">
      <c r="A149">
        <v>1703</v>
      </c>
      <c r="B149" t="s">
        <v>102</v>
      </c>
      <c r="C149" t="s">
        <v>223</v>
      </c>
      <c r="D149" t="s">
        <v>414</v>
      </c>
      <c r="E149" t="s">
        <v>211</v>
      </c>
      <c r="F149" s="1">
        <v>151</v>
      </c>
      <c r="G149" s="1">
        <v>1283</v>
      </c>
      <c r="H149" s="1">
        <v>1290</v>
      </c>
      <c r="I149" s="1">
        <v>699</v>
      </c>
      <c r="J149" s="1">
        <v>241</v>
      </c>
      <c r="K149" s="1">
        <v>281</v>
      </c>
      <c r="L149">
        <v>17</v>
      </c>
    </row>
    <row r="150" spans="1:12">
      <c r="A150">
        <v>1704</v>
      </c>
      <c r="B150" t="s">
        <v>102</v>
      </c>
      <c r="C150" t="s">
        <v>219</v>
      </c>
      <c r="D150" t="s">
        <v>417</v>
      </c>
      <c r="E150" t="s">
        <v>211</v>
      </c>
      <c r="F150" s="1">
        <v>370</v>
      </c>
      <c r="G150" s="1">
        <v>1797</v>
      </c>
      <c r="H150" s="1">
        <v>713</v>
      </c>
      <c r="I150" s="1">
        <v>0</v>
      </c>
      <c r="J150" s="1">
        <v>0</v>
      </c>
      <c r="K150" s="1">
        <v>62</v>
      </c>
    </row>
    <row r="151" spans="1:12">
      <c r="A151">
        <v>1705</v>
      </c>
      <c r="B151" t="s">
        <v>102</v>
      </c>
      <c r="C151" t="s">
        <v>221</v>
      </c>
      <c r="D151" t="s">
        <v>418</v>
      </c>
      <c r="E151" t="s">
        <v>211</v>
      </c>
      <c r="F151" s="1">
        <v>24</v>
      </c>
      <c r="G151" s="1">
        <v>27</v>
      </c>
      <c r="H151" s="1">
        <v>62</v>
      </c>
      <c r="I151" s="1">
        <v>0</v>
      </c>
      <c r="J151" s="1">
        <v>0</v>
      </c>
      <c r="K151" s="1">
        <v>18</v>
      </c>
    </row>
    <row r="152" spans="1:12">
      <c r="A152">
        <v>1706</v>
      </c>
      <c r="B152" t="s">
        <v>102</v>
      </c>
      <c r="C152" t="s">
        <v>216</v>
      </c>
      <c r="D152" t="s">
        <v>416</v>
      </c>
      <c r="E152" t="s">
        <v>211</v>
      </c>
      <c r="F152" s="1">
        <v>489</v>
      </c>
      <c r="G152" s="1">
        <v>0</v>
      </c>
      <c r="H152" s="1">
        <v>903</v>
      </c>
      <c r="I152" s="1">
        <v>0</v>
      </c>
      <c r="J152" s="1">
        <v>52</v>
      </c>
      <c r="K152" s="1">
        <v>4</v>
      </c>
      <c r="L152">
        <v>-92</v>
      </c>
    </row>
    <row r="153" spans="1:12">
      <c r="A153">
        <v>1707</v>
      </c>
      <c r="B153" t="s">
        <v>102</v>
      </c>
      <c r="C153" t="s">
        <v>224</v>
      </c>
      <c r="D153" t="s">
        <v>419</v>
      </c>
      <c r="E153" t="s">
        <v>211</v>
      </c>
      <c r="F153" s="1">
        <v>0</v>
      </c>
      <c r="G153" s="1">
        <v>639</v>
      </c>
      <c r="H153" s="1">
        <v>0</v>
      </c>
      <c r="I153" s="1">
        <v>0</v>
      </c>
      <c r="J153" s="1">
        <v>0</v>
      </c>
      <c r="K153" s="1">
        <v>0</v>
      </c>
    </row>
    <row r="154" spans="1:12">
      <c r="A154">
        <v>1708</v>
      </c>
      <c r="B154" t="s">
        <v>102</v>
      </c>
      <c r="C154" t="s">
        <v>218</v>
      </c>
      <c r="D154" t="s">
        <v>420</v>
      </c>
      <c r="E154" t="s">
        <v>211</v>
      </c>
      <c r="F154" s="1">
        <v>16</v>
      </c>
      <c r="G154" s="1">
        <v>0</v>
      </c>
      <c r="H154" s="1">
        <v>0</v>
      </c>
      <c r="I154" s="1">
        <v>0</v>
      </c>
      <c r="J154" s="1">
        <v>0</v>
      </c>
      <c r="K154" s="1">
        <v>0</v>
      </c>
    </row>
    <row r="155" spans="1:12">
      <c r="A155">
        <v>1709</v>
      </c>
      <c r="B155" t="s">
        <v>102</v>
      </c>
      <c r="C155" t="s">
        <v>217</v>
      </c>
      <c r="D155" t="s">
        <v>421</v>
      </c>
      <c r="E155" t="s">
        <v>211</v>
      </c>
      <c r="F155" s="1">
        <v>22</v>
      </c>
      <c r="G155" s="1">
        <v>0</v>
      </c>
      <c r="H155" s="1">
        <v>3</v>
      </c>
      <c r="I155" s="1">
        <v>0</v>
      </c>
      <c r="J155" s="1">
        <v>0</v>
      </c>
      <c r="K155" s="1">
        <v>0</v>
      </c>
    </row>
    <row r="156" spans="1:12">
      <c r="A156">
        <v>1710</v>
      </c>
      <c r="B156" t="s">
        <v>102</v>
      </c>
      <c r="C156" t="s">
        <v>226</v>
      </c>
      <c r="D156" t="s">
        <v>422</v>
      </c>
      <c r="E156" t="s">
        <v>211</v>
      </c>
      <c r="F156" s="1">
        <v>27</v>
      </c>
      <c r="G156" s="1">
        <v>0</v>
      </c>
      <c r="H156" s="1">
        <v>0</v>
      </c>
      <c r="I156" s="1">
        <v>42</v>
      </c>
      <c r="J156" s="1">
        <v>0</v>
      </c>
      <c r="K156" s="1">
        <v>0</v>
      </c>
    </row>
    <row r="157" spans="1:12">
      <c r="A157">
        <v>1801</v>
      </c>
      <c r="B157" t="s">
        <v>89</v>
      </c>
      <c r="C157" t="s">
        <v>214</v>
      </c>
      <c r="D157" t="s">
        <v>406</v>
      </c>
      <c r="E157" t="s">
        <v>211</v>
      </c>
      <c r="F157" s="1">
        <v>1658</v>
      </c>
      <c r="G157" s="1">
        <v>1273</v>
      </c>
      <c r="H157" s="1">
        <v>549</v>
      </c>
      <c r="I157" s="1">
        <v>902</v>
      </c>
      <c r="J157" s="1">
        <v>1379</v>
      </c>
      <c r="K157" s="1">
        <v>961</v>
      </c>
      <c r="L157">
        <v>-30</v>
      </c>
    </row>
    <row r="158" spans="1:12">
      <c r="A158">
        <v>1802</v>
      </c>
      <c r="B158" t="s">
        <v>89</v>
      </c>
      <c r="C158" t="s">
        <v>217</v>
      </c>
      <c r="D158" t="s">
        <v>407</v>
      </c>
      <c r="E158" t="s">
        <v>211</v>
      </c>
      <c r="F158" s="1">
        <v>184</v>
      </c>
      <c r="G158" s="1">
        <v>20</v>
      </c>
      <c r="H158" s="1">
        <v>0</v>
      </c>
      <c r="I158" s="1">
        <v>23</v>
      </c>
      <c r="J158" s="1">
        <v>0</v>
      </c>
      <c r="K158" s="1">
        <v>20</v>
      </c>
    </row>
    <row r="159" spans="1:12">
      <c r="A159">
        <v>1803</v>
      </c>
      <c r="B159" t="s">
        <v>89</v>
      </c>
      <c r="C159" t="s">
        <v>216</v>
      </c>
      <c r="D159" t="s">
        <v>408</v>
      </c>
      <c r="E159" t="s">
        <v>211</v>
      </c>
      <c r="F159" s="1">
        <v>10</v>
      </c>
      <c r="G159" s="1">
        <v>86</v>
      </c>
      <c r="H159" s="1">
        <v>0</v>
      </c>
      <c r="I159" s="1">
        <v>0</v>
      </c>
      <c r="J159" s="1">
        <v>17</v>
      </c>
      <c r="K159" s="1">
        <v>0</v>
      </c>
    </row>
    <row r="160" spans="1:12">
      <c r="A160">
        <v>1804</v>
      </c>
      <c r="B160" t="s">
        <v>89</v>
      </c>
      <c r="C160" t="s">
        <v>225</v>
      </c>
      <c r="D160" t="s">
        <v>409</v>
      </c>
      <c r="E160" t="s">
        <v>211</v>
      </c>
      <c r="F160" s="1">
        <v>3108</v>
      </c>
      <c r="G160" s="1">
        <v>629</v>
      </c>
      <c r="H160" s="1">
        <v>2796</v>
      </c>
      <c r="I160" s="1">
        <v>1285</v>
      </c>
      <c r="J160" s="1">
        <v>0</v>
      </c>
      <c r="K160" s="1">
        <v>0</v>
      </c>
    </row>
    <row r="161" spans="1:12">
      <c r="A161">
        <v>1805</v>
      </c>
      <c r="B161" t="s">
        <v>89</v>
      </c>
      <c r="C161" t="s">
        <v>215</v>
      </c>
      <c r="D161" t="s">
        <v>410</v>
      </c>
      <c r="E161" t="s">
        <v>211</v>
      </c>
      <c r="F161" s="1">
        <v>0</v>
      </c>
      <c r="G161" s="1">
        <v>0</v>
      </c>
      <c r="H161" s="1">
        <v>0</v>
      </c>
      <c r="I161" s="1">
        <v>0</v>
      </c>
      <c r="J161" s="1">
        <v>7</v>
      </c>
      <c r="K161" s="1">
        <v>0</v>
      </c>
    </row>
    <row r="162" spans="1:12">
      <c r="A162">
        <v>1806</v>
      </c>
      <c r="B162" t="s">
        <v>89</v>
      </c>
      <c r="C162" t="s">
        <v>219</v>
      </c>
      <c r="D162" t="s">
        <v>411</v>
      </c>
      <c r="E162" t="s">
        <v>211</v>
      </c>
      <c r="F162" s="1">
        <v>0</v>
      </c>
      <c r="G162" s="1">
        <v>24</v>
      </c>
      <c r="H162" s="1">
        <v>0</v>
      </c>
      <c r="I162" s="1">
        <v>0</v>
      </c>
      <c r="J162" s="1">
        <v>37</v>
      </c>
      <c r="K162" s="1">
        <v>0</v>
      </c>
    </row>
    <row r="163" spans="1:12">
      <c r="A163">
        <v>1807</v>
      </c>
      <c r="B163" t="s">
        <v>89</v>
      </c>
      <c r="C163" t="s">
        <v>223</v>
      </c>
      <c r="D163" t="s">
        <v>412</v>
      </c>
      <c r="E163" t="s">
        <v>211</v>
      </c>
      <c r="F163" s="1">
        <v>0</v>
      </c>
      <c r="G163" s="1">
        <v>70</v>
      </c>
      <c r="H163" s="1">
        <v>0</v>
      </c>
      <c r="I163" s="1">
        <v>122</v>
      </c>
      <c r="J163" s="1">
        <v>0</v>
      </c>
      <c r="K163" s="1">
        <v>0</v>
      </c>
    </row>
    <row r="164" spans="1:12">
      <c r="A164">
        <v>1901</v>
      </c>
      <c r="B164" t="s">
        <v>88</v>
      </c>
      <c r="C164" t="s">
        <v>214</v>
      </c>
      <c r="D164" t="s">
        <v>396</v>
      </c>
      <c r="E164" t="s">
        <v>211</v>
      </c>
      <c r="F164" s="1">
        <v>767</v>
      </c>
      <c r="G164" s="1">
        <v>1389</v>
      </c>
      <c r="H164" s="1">
        <v>911</v>
      </c>
      <c r="I164" s="1">
        <v>1108</v>
      </c>
      <c r="J164" s="1">
        <v>335</v>
      </c>
      <c r="K164" s="1">
        <v>571</v>
      </c>
      <c r="L164">
        <v>70</v>
      </c>
    </row>
    <row r="165" spans="1:12">
      <c r="A165">
        <v>1902</v>
      </c>
      <c r="B165" t="s">
        <v>88</v>
      </c>
      <c r="C165" t="s">
        <v>218</v>
      </c>
      <c r="D165" t="s">
        <v>398</v>
      </c>
      <c r="E165" t="s">
        <v>211</v>
      </c>
      <c r="F165" s="1">
        <v>118</v>
      </c>
      <c r="G165" s="1">
        <v>162</v>
      </c>
      <c r="H165" s="1">
        <v>49</v>
      </c>
      <c r="I165" s="1">
        <v>20</v>
      </c>
      <c r="J165" s="1">
        <v>0</v>
      </c>
      <c r="K165" s="1">
        <v>130</v>
      </c>
    </row>
    <row r="166" spans="1:12">
      <c r="A166">
        <v>1903</v>
      </c>
      <c r="B166" t="s">
        <v>88</v>
      </c>
      <c r="C166" t="s">
        <v>223</v>
      </c>
      <c r="D166" t="s">
        <v>399</v>
      </c>
      <c r="E166" t="s">
        <v>211</v>
      </c>
      <c r="F166" s="1">
        <v>167</v>
      </c>
      <c r="G166" s="1">
        <v>568</v>
      </c>
      <c r="H166" s="1">
        <v>649</v>
      </c>
      <c r="I166" s="1">
        <v>188</v>
      </c>
      <c r="J166" s="1">
        <v>241</v>
      </c>
      <c r="K166" s="1">
        <v>114</v>
      </c>
      <c r="L166">
        <v>-53</v>
      </c>
    </row>
    <row r="167" spans="1:12">
      <c r="A167">
        <v>1904</v>
      </c>
      <c r="B167" t="s">
        <v>88</v>
      </c>
      <c r="C167" t="s">
        <v>217</v>
      </c>
      <c r="D167" t="s">
        <v>397</v>
      </c>
      <c r="E167" t="s">
        <v>211</v>
      </c>
      <c r="F167" s="1">
        <v>101</v>
      </c>
      <c r="G167" s="1">
        <v>656</v>
      </c>
      <c r="H167" s="1">
        <v>283</v>
      </c>
      <c r="I167" s="1">
        <v>214</v>
      </c>
      <c r="J167" s="1">
        <v>40</v>
      </c>
      <c r="K167" s="1">
        <v>105</v>
      </c>
      <c r="L167">
        <v>163</v>
      </c>
    </row>
    <row r="168" spans="1:12">
      <c r="A168">
        <v>1905</v>
      </c>
      <c r="B168" t="s">
        <v>88</v>
      </c>
      <c r="C168" t="s">
        <v>216</v>
      </c>
      <c r="D168" t="s">
        <v>400</v>
      </c>
      <c r="E168" t="s">
        <v>211</v>
      </c>
      <c r="F168" s="1">
        <v>64</v>
      </c>
      <c r="G168" s="1">
        <v>296</v>
      </c>
      <c r="H168" s="1">
        <v>40</v>
      </c>
      <c r="I168" s="1">
        <v>229</v>
      </c>
      <c r="J168" s="1">
        <v>0</v>
      </c>
      <c r="K168" s="1">
        <v>37</v>
      </c>
    </row>
    <row r="169" spans="1:12">
      <c r="A169">
        <v>1906</v>
      </c>
      <c r="B169" t="s">
        <v>88</v>
      </c>
      <c r="C169" t="s">
        <v>224</v>
      </c>
      <c r="D169" t="s">
        <v>401</v>
      </c>
      <c r="E169" t="s">
        <v>211</v>
      </c>
      <c r="F169" s="1">
        <v>0</v>
      </c>
      <c r="G169" s="1">
        <v>249</v>
      </c>
      <c r="H169" s="1">
        <v>0</v>
      </c>
      <c r="I169" s="1">
        <v>0</v>
      </c>
      <c r="J169" s="1">
        <v>0</v>
      </c>
      <c r="K169" s="1">
        <v>0</v>
      </c>
    </row>
    <row r="170" spans="1:12">
      <c r="A170">
        <v>1907</v>
      </c>
      <c r="B170" t="s">
        <v>88</v>
      </c>
      <c r="C170" t="s">
        <v>225</v>
      </c>
      <c r="D170" t="s">
        <v>402</v>
      </c>
      <c r="E170" t="s">
        <v>211</v>
      </c>
      <c r="F170" s="1">
        <v>0</v>
      </c>
      <c r="G170" s="1">
        <v>44</v>
      </c>
      <c r="H170" s="1">
        <v>0</v>
      </c>
      <c r="I170" s="1">
        <v>0</v>
      </c>
      <c r="J170" s="1">
        <v>0</v>
      </c>
      <c r="K170" s="1">
        <v>0</v>
      </c>
    </row>
    <row r="171" spans="1:12">
      <c r="A171">
        <v>1908</v>
      </c>
      <c r="B171" t="s">
        <v>88</v>
      </c>
      <c r="C171" t="s">
        <v>220</v>
      </c>
      <c r="D171" t="s">
        <v>403</v>
      </c>
      <c r="E171" t="s">
        <v>211</v>
      </c>
      <c r="F171" s="1">
        <v>361</v>
      </c>
      <c r="G171" s="1">
        <v>251</v>
      </c>
      <c r="H171" s="1">
        <v>0</v>
      </c>
      <c r="I171" s="1">
        <v>0</v>
      </c>
      <c r="J171" s="1">
        <v>0</v>
      </c>
      <c r="K171" s="1">
        <v>0</v>
      </c>
    </row>
    <row r="172" spans="1:12">
      <c r="A172">
        <v>1909</v>
      </c>
      <c r="B172" t="s">
        <v>88</v>
      </c>
      <c r="C172" t="s">
        <v>254</v>
      </c>
      <c r="D172" t="s">
        <v>404</v>
      </c>
      <c r="E172" t="s">
        <v>211</v>
      </c>
      <c r="F172" s="1">
        <v>17</v>
      </c>
      <c r="G172" s="1">
        <v>0</v>
      </c>
      <c r="H172" s="1">
        <v>0</v>
      </c>
      <c r="I172" s="1">
        <v>0</v>
      </c>
      <c r="J172" s="1">
        <v>0</v>
      </c>
      <c r="K172" s="1">
        <v>0</v>
      </c>
    </row>
    <row r="173" spans="1:12">
      <c r="A173">
        <v>1910</v>
      </c>
      <c r="B173" t="s">
        <v>88</v>
      </c>
      <c r="C173" t="s">
        <v>226</v>
      </c>
      <c r="D173" t="s">
        <v>405</v>
      </c>
      <c r="E173" t="s">
        <v>211</v>
      </c>
      <c r="F173" s="1">
        <v>24</v>
      </c>
      <c r="G173" s="1">
        <v>110</v>
      </c>
      <c r="H173" s="1">
        <v>55</v>
      </c>
      <c r="I173" s="1">
        <v>0</v>
      </c>
      <c r="J173" s="1">
        <v>14</v>
      </c>
      <c r="K173" s="1">
        <v>0</v>
      </c>
    </row>
    <row r="174" spans="1:12">
      <c r="A174">
        <v>2001</v>
      </c>
      <c r="B174" t="s">
        <v>70</v>
      </c>
      <c r="C174" t="s">
        <v>220</v>
      </c>
      <c r="D174" t="s">
        <v>479</v>
      </c>
      <c r="E174" t="s">
        <v>211</v>
      </c>
      <c r="F174" s="1">
        <v>0</v>
      </c>
      <c r="G174" s="1">
        <v>0</v>
      </c>
      <c r="H174" s="1">
        <v>0</v>
      </c>
      <c r="I174" s="1">
        <v>0</v>
      </c>
      <c r="J174" s="1">
        <v>0</v>
      </c>
      <c r="K174" s="1">
        <v>608</v>
      </c>
    </row>
    <row r="175" spans="1:12">
      <c r="A175">
        <v>2002</v>
      </c>
      <c r="B175" t="s">
        <v>70</v>
      </c>
      <c r="C175" t="s">
        <v>223</v>
      </c>
      <c r="D175" t="s">
        <v>480</v>
      </c>
      <c r="E175" t="s">
        <v>211</v>
      </c>
      <c r="F175" s="1">
        <v>0</v>
      </c>
      <c r="G175" s="1">
        <v>0</v>
      </c>
      <c r="H175" s="1">
        <v>0</v>
      </c>
      <c r="I175" s="1">
        <v>0</v>
      </c>
      <c r="J175" s="1">
        <v>143</v>
      </c>
      <c r="K175" s="1">
        <v>42</v>
      </c>
      <c r="L175">
        <v>-71</v>
      </c>
    </row>
    <row r="176" spans="1:12">
      <c r="A176">
        <v>2003</v>
      </c>
      <c r="B176" t="s">
        <v>70</v>
      </c>
      <c r="C176" t="s">
        <v>214</v>
      </c>
      <c r="D176" t="s">
        <v>481</v>
      </c>
      <c r="E176" t="s">
        <v>211</v>
      </c>
      <c r="F176" s="1">
        <v>0</v>
      </c>
      <c r="G176" s="1">
        <v>20</v>
      </c>
      <c r="H176" s="1">
        <v>0</v>
      </c>
      <c r="I176" s="1">
        <v>53</v>
      </c>
      <c r="J176" s="1">
        <v>0</v>
      </c>
      <c r="K176" s="1">
        <v>0</v>
      </c>
    </row>
    <row r="177" spans="1:12">
      <c r="A177">
        <v>2004</v>
      </c>
      <c r="B177" t="s">
        <v>70</v>
      </c>
      <c r="C177" t="s">
        <v>216</v>
      </c>
      <c r="D177" t="s">
        <v>482</v>
      </c>
      <c r="E177" t="s">
        <v>211</v>
      </c>
      <c r="F177" s="1">
        <v>0</v>
      </c>
      <c r="G177" s="1">
        <v>311</v>
      </c>
      <c r="H177" s="1">
        <v>0</v>
      </c>
      <c r="I177" s="1">
        <v>0</v>
      </c>
      <c r="J177" s="1">
        <v>0</v>
      </c>
      <c r="K177" s="1">
        <v>0</v>
      </c>
    </row>
    <row r="178" spans="1:12">
      <c r="A178">
        <v>2005</v>
      </c>
      <c r="B178" t="s">
        <v>70</v>
      </c>
      <c r="C178" t="s">
        <v>226</v>
      </c>
      <c r="D178" t="s">
        <v>483</v>
      </c>
      <c r="E178" t="s">
        <v>211</v>
      </c>
      <c r="F178" s="1">
        <v>0</v>
      </c>
      <c r="G178" s="1">
        <v>0</v>
      </c>
      <c r="H178" s="1">
        <v>8</v>
      </c>
      <c r="I178" s="1">
        <v>37</v>
      </c>
      <c r="J178" s="1">
        <v>0</v>
      </c>
      <c r="K178" s="1">
        <v>0</v>
      </c>
    </row>
    <row r="179" spans="1:12">
      <c r="A179">
        <v>2101</v>
      </c>
      <c r="B179" t="s">
        <v>55</v>
      </c>
      <c r="C179" t="s">
        <v>223</v>
      </c>
      <c r="D179" t="s">
        <v>429</v>
      </c>
      <c r="E179" t="s">
        <v>211</v>
      </c>
      <c r="F179" s="1">
        <v>73</v>
      </c>
      <c r="G179" s="1">
        <v>103</v>
      </c>
      <c r="H179" s="1">
        <v>113</v>
      </c>
      <c r="I179" s="1">
        <v>8</v>
      </c>
      <c r="J179" s="1">
        <v>97</v>
      </c>
      <c r="K179" s="1">
        <v>529</v>
      </c>
      <c r="L179">
        <v>445</v>
      </c>
    </row>
    <row r="180" spans="1:12">
      <c r="A180">
        <v>2102</v>
      </c>
      <c r="B180" t="s">
        <v>55</v>
      </c>
      <c r="C180" t="s">
        <v>226</v>
      </c>
      <c r="D180" t="s">
        <v>430</v>
      </c>
      <c r="E180" t="s">
        <v>211</v>
      </c>
      <c r="F180" s="1">
        <v>517</v>
      </c>
      <c r="G180" s="1">
        <v>0</v>
      </c>
      <c r="H180" s="1">
        <v>0</v>
      </c>
      <c r="I180" s="1">
        <v>0</v>
      </c>
      <c r="J180" s="1">
        <v>80</v>
      </c>
      <c r="K180" s="1">
        <v>110</v>
      </c>
      <c r="L180">
        <v>38</v>
      </c>
    </row>
    <row r="181" spans="1:12">
      <c r="A181">
        <v>2103</v>
      </c>
      <c r="B181" t="s">
        <v>55</v>
      </c>
      <c r="C181" t="s">
        <v>216</v>
      </c>
      <c r="D181" t="s">
        <v>431</v>
      </c>
      <c r="E181" t="s">
        <v>211</v>
      </c>
      <c r="F181" s="1">
        <v>0</v>
      </c>
      <c r="G181" s="1">
        <v>0</v>
      </c>
      <c r="H181" s="1">
        <v>53</v>
      </c>
      <c r="I181" s="1">
        <v>0</v>
      </c>
      <c r="J181" s="1">
        <v>0</v>
      </c>
      <c r="K181" s="1">
        <v>0</v>
      </c>
    </row>
    <row r="182" spans="1:12">
      <c r="A182">
        <v>2104</v>
      </c>
      <c r="B182" t="s">
        <v>55</v>
      </c>
      <c r="C182" t="s">
        <v>225</v>
      </c>
      <c r="D182" t="s">
        <v>432</v>
      </c>
      <c r="E182" t="s">
        <v>211</v>
      </c>
      <c r="F182" s="1">
        <v>0</v>
      </c>
      <c r="G182" s="1">
        <v>14</v>
      </c>
      <c r="H182" s="1">
        <v>260</v>
      </c>
      <c r="I182" s="1">
        <v>76</v>
      </c>
      <c r="J182" s="1">
        <v>165</v>
      </c>
      <c r="K182" s="1">
        <v>0</v>
      </c>
    </row>
    <row r="183" spans="1:12">
      <c r="A183">
        <v>2105</v>
      </c>
      <c r="B183" t="s">
        <v>55</v>
      </c>
      <c r="C183" t="s">
        <v>220</v>
      </c>
      <c r="D183" t="s">
        <v>433</v>
      </c>
      <c r="E183" t="s">
        <v>211</v>
      </c>
      <c r="F183" s="1">
        <v>0</v>
      </c>
      <c r="G183" s="1">
        <v>0</v>
      </c>
      <c r="H183" s="1">
        <v>15</v>
      </c>
      <c r="I183" s="1">
        <v>0</v>
      </c>
      <c r="J183" s="1">
        <v>0</v>
      </c>
      <c r="K183" s="1">
        <v>0</v>
      </c>
    </row>
    <row r="184" spans="1:12">
      <c r="A184">
        <v>2106</v>
      </c>
      <c r="B184" t="s">
        <v>55</v>
      </c>
      <c r="C184" t="s">
        <v>219</v>
      </c>
      <c r="D184" t="s">
        <v>434</v>
      </c>
      <c r="E184" t="s">
        <v>211</v>
      </c>
      <c r="F184" s="1">
        <v>0</v>
      </c>
      <c r="G184" s="1">
        <v>19</v>
      </c>
      <c r="H184" s="1">
        <v>0</v>
      </c>
      <c r="I184" s="1">
        <v>0</v>
      </c>
      <c r="J184" s="1">
        <v>0</v>
      </c>
      <c r="K184" s="1">
        <v>0</v>
      </c>
    </row>
    <row r="185" spans="1:12">
      <c r="A185">
        <v>2107</v>
      </c>
      <c r="B185" t="s">
        <v>55</v>
      </c>
      <c r="C185" t="s">
        <v>217</v>
      </c>
      <c r="D185" t="s">
        <v>435</v>
      </c>
      <c r="E185" t="s">
        <v>211</v>
      </c>
      <c r="F185" s="1">
        <v>0</v>
      </c>
      <c r="G185" s="1">
        <v>0</v>
      </c>
      <c r="H185" s="1">
        <v>0</v>
      </c>
      <c r="I185" s="1">
        <v>7</v>
      </c>
      <c r="J185" s="1">
        <v>0</v>
      </c>
      <c r="K185" s="1">
        <v>0</v>
      </c>
    </row>
    <row r="186" spans="1:12">
      <c r="A186">
        <v>2201</v>
      </c>
      <c r="B186" t="s">
        <v>30</v>
      </c>
      <c r="C186" t="s">
        <v>223</v>
      </c>
      <c r="D186" t="s">
        <v>423</v>
      </c>
      <c r="E186" t="s">
        <v>211</v>
      </c>
      <c r="F186" s="1">
        <v>197</v>
      </c>
      <c r="G186" s="1">
        <v>123</v>
      </c>
      <c r="H186" s="1">
        <v>517</v>
      </c>
      <c r="I186" s="1">
        <v>700</v>
      </c>
      <c r="J186" s="1">
        <v>227</v>
      </c>
      <c r="K186" s="1">
        <v>434</v>
      </c>
      <c r="L186">
        <v>91</v>
      </c>
    </row>
    <row r="187" spans="1:12">
      <c r="A187">
        <v>2202</v>
      </c>
      <c r="B187" t="s">
        <v>30</v>
      </c>
      <c r="C187" t="s">
        <v>226</v>
      </c>
      <c r="D187" t="s">
        <v>424</v>
      </c>
      <c r="E187" t="s">
        <v>211</v>
      </c>
      <c r="F187" s="1">
        <v>64</v>
      </c>
      <c r="G187" s="1">
        <v>22</v>
      </c>
      <c r="H187" s="1">
        <v>0</v>
      </c>
      <c r="I187" s="1">
        <v>27</v>
      </c>
      <c r="J187" s="1">
        <v>54</v>
      </c>
      <c r="K187" s="1">
        <v>120</v>
      </c>
      <c r="L187">
        <v>122</v>
      </c>
    </row>
    <row r="188" spans="1:12">
      <c r="A188">
        <v>2203</v>
      </c>
      <c r="B188" t="s">
        <v>30</v>
      </c>
      <c r="C188" t="s">
        <v>220</v>
      </c>
      <c r="D188" t="s">
        <v>425</v>
      </c>
      <c r="E188" t="s">
        <v>211</v>
      </c>
      <c r="F188" s="1">
        <v>0</v>
      </c>
      <c r="G188" s="1">
        <v>17</v>
      </c>
      <c r="H188" s="1">
        <v>0</v>
      </c>
      <c r="I188" s="1">
        <v>2</v>
      </c>
      <c r="J188" s="1">
        <v>0</v>
      </c>
      <c r="K188" s="1">
        <v>73</v>
      </c>
    </row>
    <row r="189" spans="1:12">
      <c r="A189">
        <v>2204</v>
      </c>
      <c r="B189" t="s">
        <v>30</v>
      </c>
      <c r="C189" t="s">
        <v>225</v>
      </c>
      <c r="D189" t="s">
        <v>426</v>
      </c>
      <c r="E189" t="s">
        <v>211</v>
      </c>
      <c r="F189" s="1">
        <v>0</v>
      </c>
      <c r="G189" s="1">
        <v>0</v>
      </c>
      <c r="H189" s="1">
        <v>0</v>
      </c>
      <c r="I189" s="1">
        <v>15</v>
      </c>
      <c r="J189" s="1">
        <v>0</v>
      </c>
      <c r="K189" s="1">
        <v>3</v>
      </c>
    </row>
    <row r="190" spans="1:12">
      <c r="A190">
        <v>2205</v>
      </c>
      <c r="B190" t="s">
        <v>30</v>
      </c>
      <c r="C190" t="s">
        <v>216</v>
      </c>
      <c r="D190" t="s">
        <v>427</v>
      </c>
      <c r="E190" t="s">
        <v>211</v>
      </c>
      <c r="F190" s="1">
        <v>4</v>
      </c>
      <c r="G190" s="1">
        <v>23</v>
      </c>
      <c r="H190" s="1">
        <v>0</v>
      </c>
      <c r="I190" s="1">
        <v>2</v>
      </c>
      <c r="J190" s="1">
        <v>0</v>
      </c>
      <c r="K190" s="1">
        <v>0</v>
      </c>
    </row>
    <row r="191" spans="1:12">
      <c r="A191">
        <v>2206</v>
      </c>
      <c r="B191" t="s">
        <v>30</v>
      </c>
      <c r="C191" t="s">
        <v>219</v>
      </c>
      <c r="D191" t="s">
        <v>428</v>
      </c>
      <c r="E191" t="s">
        <v>211</v>
      </c>
      <c r="F191" s="1">
        <v>9</v>
      </c>
      <c r="G191" s="1">
        <v>0</v>
      </c>
      <c r="H191" s="1">
        <v>0</v>
      </c>
      <c r="I191" s="1">
        <v>0</v>
      </c>
      <c r="J191" s="1">
        <v>0</v>
      </c>
      <c r="K191" s="1">
        <v>0</v>
      </c>
    </row>
    <row r="192" spans="1:12">
      <c r="A192">
        <v>2301</v>
      </c>
      <c r="B192" t="s">
        <v>51</v>
      </c>
      <c r="C192" t="s">
        <v>219</v>
      </c>
      <c r="D192" t="s">
        <v>436</v>
      </c>
      <c r="E192" t="s">
        <v>211</v>
      </c>
      <c r="F192" s="1">
        <v>151</v>
      </c>
      <c r="G192" s="1">
        <v>240</v>
      </c>
      <c r="H192" s="1">
        <v>469</v>
      </c>
      <c r="I192" s="1">
        <v>70</v>
      </c>
      <c r="J192" s="1">
        <v>109</v>
      </c>
      <c r="K192" s="1">
        <v>625</v>
      </c>
      <c r="L192">
        <v>473</v>
      </c>
    </row>
    <row r="193" spans="1:12">
      <c r="A193">
        <v>2302</v>
      </c>
      <c r="B193" t="s">
        <v>51</v>
      </c>
      <c r="C193" t="s">
        <v>214</v>
      </c>
      <c r="D193" t="s">
        <v>437</v>
      </c>
      <c r="E193" t="s">
        <v>211</v>
      </c>
      <c r="F193" s="1">
        <v>0</v>
      </c>
      <c r="G193" s="1">
        <v>0</v>
      </c>
      <c r="H193" s="1">
        <v>29</v>
      </c>
      <c r="I193" s="1">
        <v>0</v>
      </c>
      <c r="J193" s="1">
        <v>0</v>
      </c>
      <c r="K193" s="1">
        <v>0</v>
      </c>
    </row>
    <row r="194" spans="1:12">
      <c r="A194">
        <v>2303</v>
      </c>
      <c r="B194" t="s">
        <v>51</v>
      </c>
      <c r="C194" t="s">
        <v>223</v>
      </c>
      <c r="D194" t="s">
        <v>438</v>
      </c>
      <c r="E194" t="s">
        <v>211</v>
      </c>
      <c r="F194" s="1">
        <v>138</v>
      </c>
      <c r="G194" s="1">
        <v>78</v>
      </c>
      <c r="H194" s="1">
        <v>0</v>
      </c>
      <c r="I194" s="1">
        <v>0</v>
      </c>
      <c r="J194" s="1">
        <v>193</v>
      </c>
      <c r="K194" s="1">
        <v>0</v>
      </c>
    </row>
    <row r="195" spans="1:12">
      <c r="A195">
        <v>2304</v>
      </c>
      <c r="B195" t="s">
        <v>51</v>
      </c>
      <c r="C195" t="s">
        <v>226</v>
      </c>
      <c r="D195" t="s">
        <v>439</v>
      </c>
      <c r="E195" t="s">
        <v>211</v>
      </c>
      <c r="F195" s="1">
        <v>0</v>
      </c>
      <c r="G195" s="1">
        <v>0</v>
      </c>
      <c r="H195" s="1">
        <v>0</v>
      </c>
      <c r="I195" s="1">
        <v>0</v>
      </c>
      <c r="J195" s="1">
        <v>66</v>
      </c>
      <c r="K195" s="1">
        <v>0</v>
      </c>
    </row>
    <row r="196" spans="1:12">
      <c r="A196">
        <v>2401</v>
      </c>
      <c r="B196" t="s">
        <v>46</v>
      </c>
      <c r="C196" t="s">
        <v>223</v>
      </c>
      <c r="D196" t="s">
        <v>440</v>
      </c>
      <c r="E196" t="s">
        <v>211</v>
      </c>
      <c r="F196" s="1">
        <v>0</v>
      </c>
      <c r="G196" s="1">
        <v>37</v>
      </c>
      <c r="H196" s="1">
        <v>51</v>
      </c>
      <c r="I196" s="1">
        <v>135</v>
      </c>
      <c r="J196" s="1">
        <v>173</v>
      </c>
      <c r="K196" s="1">
        <v>368</v>
      </c>
      <c r="L196">
        <v>113</v>
      </c>
    </row>
    <row r="197" spans="1:12">
      <c r="A197">
        <v>2402</v>
      </c>
      <c r="B197" t="s">
        <v>46</v>
      </c>
      <c r="C197" t="s">
        <v>226</v>
      </c>
      <c r="D197" t="s">
        <v>441</v>
      </c>
      <c r="E197" t="s">
        <v>211</v>
      </c>
      <c r="F197" s="1">
        <v>31</v>
      </c>
      <c r="G197" s="1">
        <v>509</v>
      </c>
      <c r="H197" s="1">
        <v>0</v>
      </c>
      <c r="I197" s="1">
        <v>46</v>
      </c>
      <c r="J197" s="1">
        <v>177</v>
      </c>
      <c r="K197" s="1">
        <v>68</v>
      </c>
      <c r="L197">
        <v>-62</v>
      </c>
    </row>
    <row r="198" spans="1:12">
      <c r="A198">
        <v>2403</v>
      </c>
      <c r="B198" t="s">
        <v>46</v>
      </c>
      <c r="C198" t="s">
        <v>214</v>
      </c>
      <c r="D198" t="s">
        <v>442</v>
      </c>
      <c r="E198" t="s">
        <v>211</v>
      </c>
      <c r="F198" s="1">
        <v>64</v>
      </c>
      <c r="G198" s="1">
        <v>0</v>
      </c>
      <c r="H198" s="1">
        <v>0</v>
      </c>
      <c r="I198" s="1">
        <v>0</v>
      </c>
      <c r="J198" s="1">
        <v>0</v>
      </c>
      <c r="K198" s="1">
        <v>0</v>
      </c>
    </row>
    <row r="199" spans="1:12">
      <c r="A199">
        <v>2404</v>
      </c>
      <c r="B199" t="s">
        <v>46</v>
      </c>
      <c r="C199" t="s">
        <v>216</v>
      </c>
      <c r="D199" t="s">
        <v>443</v>
      </c>
      <c r="E199" t="s">
        <v>211</v>
      </c>
      <c r="F199" s="1">
        <v>11</v>
      </c>
      <c r="G199" s="1">
        <v>0</v>
      </c>
      <c r="H199" s="1">
        <v>18</v>
      </c>
      <c r="I199" s="1">
        <v>2</v>
      </c>
      <c r="J199" s="1">
        <v>40</v>
      </c>
      <c r="K199" s="1">
        <v>0</v>
      </c>
    </row>
    <row r="200" spans="1:12">
      <c r="A200">
        <v>2405</v>
      </c>
      <c r="B200" t="s">
        <v>46</v>
      </c>
      <c r="C200" t="s">
        <v>224</v>
      </c>
      <c r="D200" t="s">
        <v>444</v>
      </c>
      <c r="E200" t="s">
        <v>211</v>
      </c>
      <c r="F200" s="1">
        <v>0</v>
      </c>
      <c r="G200" s="1">
        <v>0</v>
      </c>
      <c r="H200" s="1">
        <v>0</v>
      </c>
      <c r="I200" s="1">
        <v>88</v>
      </c>
      <c r="J200" s="1">
        <v>0</v>
      </c>
      <c r="K200" s="1">
        <v>0</v>
      </c>
    </row>
    <row r="201" spans="1:12">
      <c r="A201">
        <v>2406</v>
      </c>
      <c r="B201" t="s">
        <v>46</v>
      </c>
      <c r="C201" t="s">
        <v>225</v>
      </c>
      <c r="D201" t="s">
        <v>445</v>
      </c>
      <c r="E201" t="s">
        <v>211</v>
      </c>
      <c r="F201" s="1">
        <v>10</v>
      </c>
      <c r="G201" s="1">
        <v>0</v>
      </c>
      <c r="H201" s="1">
        <v>306</v>
      </c>
      <c r="I201" s="1">
        <v>103</v>
      </c>
      <c r="J201" s="1">
        <v>154</v>
      </c>
      <c r="K201" s="1">
        <v>0</v>
      </c>
    </row>
    <row r="202" spans="1:12">
      <c r="A202">
        <v>2407</v>
      </c>
      <c r="B202" t="s">
        <v>46</v>
      </c>
      <c r="C202" t="s">
        <v>219</v>
      </c>
      <c r="D202" t="s">
        <v>446</v>
      </c>
      <c r="E202" t="s">
        <v>211</v>
      </c>
      <c r="F202" s="1">
        <v>35</v>
      </c>
      <c r="G202" s="1">
        <v>0</v>
      </c>
      <c r="H202" s="1">
        <v>0</v>
      </c>
      <c r="I202" s="1">
        <v>6</v>
      </c>
      <c r="J202" s="1">
        <v>38</v>
      </c>
      <c r="K202" s="1">
        <v>0</v>
      </c>
    </row>
    <row r="203" spans="1:12">
      <c r="A203">
        <v>2408</v>
      </c>
      <c r="B203" t="s">
        <v>46</v>
      </c>
      <c r="C203" t="s">
        <v>217</v>
      </c>
      <c r="D203" t="s">
        <v>447</v>
      </c>
      <c r="E203" t="s">
        <v>211</v>
      </c>
      <c r="F203" s="1">
        <v>0</v>
      </c>
      <c r="G203" s="1">
        <v>0</v>
      </c>
      <c r="H203" s="1">
        <v>0</v>
      </c>
      <c r="I203" s="1">
        <v>68</v>
      </c>
      <c r="J203" s="1">
        <v>0</v>
      </c>
      <c r="K203" s="1">
        <v>0</v>
      </c>
    </row>
    <row r="204" spans="1:12">
      <c r="A204">
        <v>2501</v>
      </c>
      <c r="B204" t="s">
        <v>235</v>
      </c>
      <c r="C204" t="s">
        <v>216</v>
      </c>
      <c r="D204" t="s">
        <v>452</v>
      </c>
      <c r="E204" t="s">
        <v>211</v>
      </c>
      <c r="F204" s="1">
        <v>0</v>
      </c>
      <c r="G204" s="1">
        <v>0</v>
      </c>
      <c r="H204" s="1">
        <v>177</v>
      </c>
      <c r="I204" s="1">
        <v>0</v>
      </c>
      <c r="J204" s="1">
        <v>0</v>
      </c>
      <c r="K204" s="1">
        <v>250</v>
      </c>
    </row>
    <row r="205" spans="1:12">
      <c r="A205">
        <v>2502</v>
      </c>
      <c r="B205" t="s">
        <v>235</v>
      </c>
      <c r="C205" t="s">
        <v>226</v>
      </c>
      <c r="D205" t="s">
        <v>453</v>
      </c>
      <c r="E205" t="s">
        <v>211</v>
      </c>
      <c r="F205" s="1">
        <v>22</v>
      </c>
      <c r="G205" s="1">
        <v>0</v>
      </c>
      <c r="H205" s="1">
        <v>0</v>
      </c>
      <c r="I205" s="1">
        <v>0</v>
      </c>
      <c r="J205" s="1">
        <v>0</v>
      </c>
      <c r="K205" s="1">
        <v>17</v>
      </c>
    </row>
    <row r="206" spans="1:12">
      <c r="A206">
        <v>2503</v>
      </c>
      <c r="B206" t="s">
        <v>235</v>
      </c>
      <c r="C206" t="s">
        <v>214</v>
      </c>
      <c r="D206" t="s">
        <v>454</v>
      </c>
      <c r="E206" t="s">
        <v>211</v>
      </c>
      <c r="F206" s="1">
        <v>0</v>
      </c>
      <c r="G206" s="1">
        <v>0</v>
      </c>
      <c r="H206" s="1">
        <v>102</v>
      </c>
      <c r="I206" s="1">
        <v>0</v>
      </c>
      <c r="J206" s="1">
        <v>0</v>
      </c>
      <c r="K206" s="1">
        <v>0</v>
      </c>
    </row>
    <row r="207" spans="1:12">
      <c r="A207">
        <v>2504</v>
      </c>
      <c r="B207" t="s">
        <v>235</v>
      </c>
      <c r="C207" t="s">
        <v>223</v>
      </c>
      <c r="D207" t="s">
        <v>455</v>
      </c>
      <c r="E207" t="s">
        <v>211</v>
      </c>
      <c r="F207" s="1">
        <v>0</v>
      </c>
      <c r="G207" s="1">
        <v>0</v>
      </c>
      <c r="H207" s="1">
        <v>0</v>
      </c>
      <c r="I207" s="1">
        <v>0</v>
      </c>
      <c r="J207" s="1">
        <v>32</v>
      </c>
      <c r="K207" s="1">
        <v>0</v>
      </c>
    </row>
    <row r="208" spans="1:12">
      <c r="A208">
        <v>2601</v>
      </c>
      <c r="B208" t="s">
        <v>75</v>
      </c>
      <c r="C208" t="s">
        <v>226</v>
      </c>
      <c r="D208" t="s">
        <v>456</v>
      </c>
      <c r="E208" t="s">
        <v>211</v>
      </c>
      <c r="F208" s="1">
        <v>0</v>
      </c>
      <c r="G208" s="1">
        <v>0</v>
      </c>
      <c r="H208" s="1">
        <v>0</v>
      </c>
      <c r="I208" s="1">
        <v>0</v>
      </c>
      <c r="J208" s="1">
        <v>0</v>
      </c>
      <c r="K208" s="1">
        <v>184</v>
      </c>
    </row>
    <row r="209" spans="1:12">
      <c r="A209">
        <v>2602</v>
      </c>
      <c r="B209" t="s">
        <v>75</v>
      </c>
      <c r="C209" t="s">
        <v>214</v>
      </c>
      <c r="D209" t="s">
        <v>457</v>
      </c>
      <c r="E209" t="s">
        <v>211</v>
      </c>
      <c r="F209" s="1">
        <v>0</v>
      </c>
      <c r="G209" s="1">
        <v>0</v>
      </c>
      <c r="H209" s="1">
        <v>0</v>
      </c>
      <c r="I209" s="1">
        <v>0</v>
      </c>
      <c r="J209" s="1">
        <v>0</v>
      </c>
      <c r="K209" s="1">
        <v>73</v>
      </c>
    </row>
    <row r="210" spans="1:12">
      <c r="A210">
        <v>2603</v>
      </c>
      <c r="B210" t="s">
        <v>75</v>
      </c>
      <c r="C210" t="s">
        <v>217</v>
      </c>
      <c r="D210" t="s">
        <v>458</v>
      </c>
      <c r="E210" t="s">
        <v>211</v>
      </c>
      <c r="F210" s="1">
        <v>12</v>
      </c>
      <c r="G210" s="1">
        <v>0</v>
      </c>
      <c r="H210" s="1">
        <v>0</v>
      </c>
      <c r="I210" s="1">
        <v>0</v>
      </c>
      <c r="J210" s="1">
        <v>0</v>
      </c>
      <c r="K210" s="1">
        <v>0</v>
      </c>
    </row>
    <row r="211" spans="1:12">
      <c r="A211">
        <v>2701</v>
      </c>
      <c r="B211" t="s">
        <v>47</v>
      </c>
      <c r="C211" t="s">
        <v>226</v>
      </c>
      <c r="D211" t="s">
        <v>475</v>
      </c>
      <c r="E211" t="s">
        <v>211</v>
      </c>
      <c r="F211" s="1">
        <v>0</v>
      </c>
      <c r="G211" s="1">
        <v>0</v>
      </c>
      <c r="H211" s="1">
        <v>0</v>
      </c>
      <c r="I211" s="1">
        <v>0</v>
      </c>
      <c r="J211" s="1">
        <v>1060</v>
      </c>
      <c r="K211" s="1">
        <v>188</v>
      </c>
      <c r="L211">
        <v>-82</v>
      </c>
    </row>
    <row r="212" spans="1:12">
      <c r="A212">
        <v>2702</v>
      </c>
      <c r="B212" t="s">
        <v>47</v>
      </c>
      <c r="C212" t="s">
        <v>223</v>
      </c>
      <c r="D212" t="s">
        <v>476</v>
      </c>
      <c r="E212" t="s">
        <v>211</v>
      </c>
      <c r="F212" s="1">
        <v>0</v>
      </c>
      <c r="G212" s="1">
        <v>0</v>
      </c>
      <c r="H212" s="1">
        <v>0</v>
      </c>
      <c r="I212" s="1">
        <v>0</v>
      </c>
      <c r="J212" s="1">
        <v>24</v>
      </c>
      <c r="K212" s="1">
        <v>7</v>
      </c>
      <c r="L212">
        <v>-71</v>
      </c>
    </row>
    <row r="213" spans="1:12">
      <c r="A213">
        <v>2703</v>
      </c>
      <c r="B213" t="s">
        <v>47</v>
      </c>
      <c r="C213" t="s">
        <v>214</v>
      </c>
      <c r="D213" t="s">
        <v>477</v>
      </c>
      <c r="E213" t="s">
        <v>211</v>
      </c>
      <c r="F213" s="1">
        <v>0</v>
      </c>
      <c r="G213" s="1">
        <v>31</v>
      </c>
      <c r="H213" s="1">
        <v>0</v>
      </c>
      <c r="I213" s="1">
        <v>0</v>
      </c>
      <c r="J213" s="1">
        <v>0</v>
      </c>
      <c r="K213" s="1">
        <v>0</v>
      </c>
    </row>
    <row r="214" spans="1:12">
      <c r="A214">
        <v>2704</v>
      </c>
      <c r="B214" t="s">
        <v>47</v>
      </c>
      <c r="C214" t="s">
        <v>216</v>
      </c>
      <c r="D214" t="s">
        <v>478</v>
      </c>
      <c r="E214" t="s">
        <v>211</v>
      </c>
      <c r="F214" s="1">
        <v>20</v>
      </c>
      <c r="G214" s="1">
        <v>0</v>
      </c>
      <c r="H214" s="1">
        <v>0</v>
      </c>
      <c r="I214" s="1">
        <v>0</v>
      </c>
      <c r="J214" s="1">
        <v>0</v>
      </c>
      <c r="K214" s="1">
        <v>0</v>
      </c>
    </row>
    <row r="215" spans="1:12">
      <c r="A215">
        <v>2801</v>
      </c>
      <c r="B215" t="s">
        <v>241</v>
      </c>
      <c r="C215" t="s">
        <v>223</v>
      </c>
      <c r="D215" t="s">
        <v>467</v>
      </c>
      <c r="E215" t="s">
        <v>211</v>
      </c>
      <c r="F215" s="1">
        <v>115</v>
      </c>
      <c r="G215" s="1">
        <v>238</v>
      </c>
      <c r="H215" s="1">
        <v>270</v>
      </c>
      <c r="I215" s="1">
        <v>1049</v>
      </c>
      <c r="J215" s="1">
        <v>1455</v>
      </c>
      <c r="K215" s="1">
        <v>134</v>
      </c>
      <c r="L215">
        <v>-91</v>
      </c>
    </row>
    <row r="216" spans="1:12">
      <c r="A216">
        <v>2802</v>
      </c>
      <c r="B216" t="s">
        <v>241</v>
      </c>
      <c r="C216" t="s">
        <v>214</v>
      </c>
      <c r="D216" t="s">
        <v>468</v>
      </c>
      <c r="E216" t="s">
        <v>211</v>
      </c>
      <c r="F216" s="1">
        <v>0</v>
      </c>
      <c r="G216" s="1">
        <v>0</v>
      </c>
      <c r="H216" s="1">
        <v>0</v>
      </c>
      <c r="I216" s="1">
        <v>153</v>
      </c>
      <c r="J216" s="1">
        <v>0</v>
      </c>
      <c r="K216" s="1">
        <v>48</v>
      </c>
    </row>
    <row r="217" spans="1:12">
      <c r="A217">
        <v>2803</v>
      </c>
      <c r="B217" t="s">
        <v>241</v>
      </c>
      <c r="C217" t="s">
        <v>220</v>
      </c>
      <c r="D217" t="s">
        <v>469</v>
      </c>
      <c r="E217" t="s">
        <v>211</v>
      </c>
      <c r="F217" s="1">
        <v>0</v>
      </c>
      <c r="G217" s="1">
        <v>0</v>
      </c>
      <c r="H217" s="1">
        <v>0</v>
      </c>
      <c r="I217" s="1">
        <v>0</v>
      </c>
      <c r="J217" s="1">
        <v>0</v>
      </c>
      <c r="K217" s="1">
        <v>7</v>
      </c>
    </row>
    <row r="218" spans="1:12">
      <c r="A218">
        <v>2804</v>
      </c>
      <c r="B218" t="s">
        <v>241</v>
      </c>
      <c r="C218" t="s">
        <v>226</v>
      </c>
      <c r="D218" t="s">
        <v>470</v>
      </c>
      <c r="E218" t="s">
        <v>211</v>
      </c>
      <c r="F218" s="1">
        <v>20</v>
      </c>
      <c r="G218" s="1">
        <v>3</v>
      </c>
      <c r="H218" s="1">
        <v>0</v>
      </c>
      <c r="I218" s="1">
        <v>2</v>
      </c>
      <c r="J218" s="1">
        <v>110</v>
      </c>
      <c r="K218" s="1">
        <v>4</v>
      </c>
      <c r="L218">
        <v>-96</v>
      </c>
    </row>
    <row r="219" spans="1:12">
      <c r="A219">
        <v>2805</v>
      </c>
      <c r="B219" t="s">
        <v>241</v>
      </c>
      <c r="C219" t="s">
        <v>216</v>
      </c>
      <c r="D219" t="s">
        <v>471</v>
      </c>
      <c r="E219" t="s">
        <v>211</v>
      </c>
      <c r="F219" s="1">
        <v>4</v>
      </c>
      <c r="G219" s="1">
        <v>0</v>
      </c>
      <c r="H219" s="1">
        <v>0</v>
      </c>
      <c r="I219" s="1">
        <v>0</v>
      </c>
      <c r="J219" s="1">
        <v>0</v>
      </c>
      <c r="K219" s="1">
        <v>0</v>
      </c>
    </row>
    <row r="220" spans="1:12">
      <c r="A220">
        <v>2806</v>
      </c>
      <c r="B220" t="s">
        <v>241</v>
      </c>
      <c r="C220" t="s">
        <v>225</v>
      </c>
      <c r="D220" t="s">
        <v>472</v>
      </c>
      <c r="E220" t="s">
        <v>211</v>
      </c>
      <c r="F220" s="1">
        <v>3</v>
      </c>
      <c r="G220" s="1">
        <v>0</v>
      </c>
      <c r="H220" s="1">
        <v>29</v>
      </c>
      <c r="I220" s="1">
        <v>0</v>
      </c>
      <c r="J220" s="1">
        <v>0</v>
      </c>
      <c r="K220" s="1">
        <v>0</v>
      </c>
    </row>
    <row r="221" spans="1:12">
      <c r="A221">
        <v>2807</v>
      </c>
      <c r="B221" t="s">
        <v>241</v>
      </c>
      <c r="C221" t="s">
        <v>219</v>
      </c>
      <c r="D221" t="s">
        <v>473</v>
      </c>
      <c r="E221" t="s">
        <v>211</v>
      </c>
      <c r="F221" s="1">
        <v>0</v>
      </c>
      <c r="G221" s="1">
        <v>0</v>
      </c>
      <c r="H221" s="1">
        <v>0</v>
      </c>
      <c r="I221" s="1">
        <v>7</v>
      </c>
      <c r="J221" s="1">
        <v>0</v>
      </c>
      <c r="K221" s="1">
        <v>0</v>
      </c>
    </row>
    <row r="222" spans="1:12">
      <c r="A222">
        <v>2808</v>
      </c>
      <c r="B222" t="s">
        <v>241</v>
      </c>
      <c r="C222" t="s">
        <v>217</v>
      </c>
      <c r="D222" t="s">
        <v>474</v>
      </c>
      <c r="E222" t="s">
        <v>211</v>
      </c>
      <c r="F222" s="1">
        <v>155</v>
      </c>
      <c r="G222" s="1">
        <v>0</v>
      </c>
      <c r="H222" s="1">
        <v>0</v>
      </c>
      <c r="I222" s="1">
        <v>0</v>
      </c>
      <c r="J222" s="1">
        <v>0</v>
      </c>
      <c r="K222" s="1">
        <v>0</v>
      </c>
    </row>
    <row r="223" spans="1:12">
      <c r="A223">
        <v>2901</v>
      </c>
      <c r="B223" t="s">
        <v>49</v>
      </c>
      <c r="C223" t="s">
        <v>216</v>
      </c>
      <c r="D223" t="s">
        <v>448</v>
      </c>
      <c r="E223" t="s">
        <v>211</v>
      </c>
      <c r="F223" s="1">
        <v>0</v>
      </c>
      <c r="G223" s="1">
        <v>57</v>
      </c>
      <c r="H223" s="1">
        <v>0</v>
      </c>
      <c r="I223" s="1">
        <v>0</v>
      </c>
      <c r="J223" s="1">
        <v>0</v>
      </c>
      <c r="K223" s="1">
        <v>99</v>
      </c>
    </row>
    <row r="224" spans="1:12">
      <c r="A224">
        <v>2902</v>
      </c>
      <c r="B224" t="s">
        <v>49</v>
      </c>
      <c r="C224" t="s">
        <v>217</v>
      </c>
      <c r="D224" t="s">
        <v>449</v>
      </c>
      <c r="E224" t="s">
        <v>211</v>
      </c>
      <c r="F224" s="1">
        <v>37</v>
      </c>
      <c r="G224" s="1">
        <v>0</v>
      </c>
      <c r="H224" s="1">
        <v>0</v>
      </c>
      <c r="I224" s="1">
        <v>0</v>
      </c>
      <c r="J224" s="1">
        <v>0</v>
      </c>
      <c r="K224" s="1">
        <v>69</v>
      </c>
    </row>
    <row r="225" spans="1:12">
      <c r="A225">
        <v>2903</v>
      </c>
      <c r="B225" t="s">
        <v>49</v>
      </c>
      <c r="C225" t="s">
        <v>214</v>
      </c>
      <c r="D225" t="s">
        <v>450</v>
      </c>
      <c r="E225" t="s">
        <v>211</v>
      </c>
      <c r="F225" s="1">
        <v>13</v>
      </c>
      <c r="G225" s="1">
        <v>0</v>
      </c>
      <c r="H225" s="1">
        <v>400</v>
      </c>
      <c r="I225" s="1">
        <v>0</v>
      </c>
      <c r="J225" s="1">
        <v>0</v>
      </c>
      <c r="K225" s="1">
        <v>0</v>
      </c>
    </row>
    <row r="226" spans="1:12">
      <c r="A226">
        <v>2904</v>
      </c>
      <c r="B226" t="s">
        <v>49</v>
      </c>
      <c r="C226" t="s">
        <v>218</v>
      </c>
      <c r="D226" t="s">
        <v>451</v>
      </c>
      <c r="E226" t="s">
        <v>211</v>
      </c>
      <c r="F226" s="1">
        <v>0</v>
      </c>
      <c r="G226" s="1">
        <v>0</v>
      </c>
      <c r="H226" s="1">
        <v>256</v>
      </c>
      <c r="I226" s="1">
        <v>0</v>
      </c>
      <c r="J226" s="1">
        <v>0</v>
      </c>
      <c r="K226" s="1">
        <v>0</v>
      </c>
    </row>
    <row r="227" spans="1:12">
      <c r="A227">
        <v>3001</v>
      </c>
      <c r="B227" t="s">
        <v>96</v>
      </c>
      <c r="C227" t="s">
        <v>217</v>
      </c>
      <c r="D227" t="s">
        <v>491</v>
      </c>
      <c r="E227" t="s">
        <v>211</v>
      </c>
      <c r="F227" s="1">
        <v>495</v>
      </c>
      <c r="G227" s="1">
        <v>0</v>
      </c>
      <c r="H227" s="1">
        <v>0</v>
      </c>
      <c r="I227" s="1">
        <v>0</v>
      </c>
      <c r="J227" s="1">
        <v>0</v>
      </c>
      <c r="K227" s="1">
        <v>91</v>
      </c>
    </row>
    <row r="228" spans="1:12">
      <c r="A228">
        <v>3002</v>
      </c>
      <c r="B228" t="s">
        <v>96</v>
      </c>
      <c r="C228" t="s">
        <v>216</v>
      </c>
      <c r="D228" t="s">
        <v>492</v>
      </c>
      <c r="E228" t="s">
        <v>211</v>
      </c>
      <c r="F228" s="1">
        <v>36</v>
      </c>
      <c r="G228" s="1">
        <v>80</v>
      </c>
      <c r="H228" s="1">
        <v>27</v>
      </c>
      <c r="I228" s="1">
        <v>18</v>
      </c>
      <c r="J228" s="1">
        <v>21</v>
      </c>
      <c r="K228" s="1">
        <v>21</v>
      </c>
    </row>
    <row r="229" spans="1:12">
      <c r="A229">
        <v>3003</v>
      </c>
      <c r="B229" t="s">
        <v>96</v>
      </c>
      <c r="C229" t="s">
        <v>214</v>
      </c>
      <c r="D229" t="s">
        <v>493</v>
      </c>
      <c r="E229" t="s">
        <v>211</v>
      </c>
      <c r="F229" s="1">
        <v>54</v>
      </c>
      <c r="G229" s="1">
        <v>45</v>
      </c>
      <c r="H229" s="1">
        <v>81</v>
      </c>
      <c r="I229" s="1">
        <v>0</v>
      </c>
      <c r="J229" s="1">
        <v>0</v>
      </c>
      <c r="K229" s="1">
        <v>0</v>
      </c>
    </row>
    <row r="230" spans="1:12">
      <c r="A230">
        <v>3004</v>
      </c>
      <c r="B230" t="s">
        <v>96</v>
      </c>
      <c r="C230" t="s">
        <v>219</v>
      </c>
      <c r="D230" t="s">
        <v>494</v>
      </c>
      <c r="E230" t="s">
        <v>211</v>
      </c>
      <c r="F230" s="1">
        <v>116</v>
      </c>
      <c r="G230" s="1">
        <v>0</v>
      </c>
      <c r="H230" s="1">
        <v>0</v>
      </c>
      <c r="I230" s="1">
        <v>0</v>
      </c>
      <c r="J230" s="1">
        <v>0</v>
      </c>
      <c r="K230" s="1">
        <v>0</v>
      </c>
    </row>
    <row r="231" spans="1:12">
      <c r="A231">
        <v>3005</v>
      </c>
      <c r="B231" t="s">
        <v>96</v>
      </c>
      <c r="C231" t="s">
        <v>254</v>
      </c>
      <c r="D231" t="s">
        <v>495</v>
      </c>
      <c r="E231" t="s">
        <v>211</v>
      </c>
      <c r="F231" s="1">
        <v>0</v>
      </c>
      <c r="G231" s="1">
        <v>0</v>
      </c>
      <c r="H231" s="1">
        <v>15</v>
      </c>
      <c r="I231" s="1">
        <v>0</v>
      </c>
      <c r="J231" s="1">
        <v>0</v>
      </c>
      <c r="K231" s="1">
        <v>0</v>
      </c>
    </row>
    <row r="232" spans="1:12">
      <c r="A232">
        <v>3006</v>
      </c>
      <c r="B232" t="s">
        <v>96</v>
      </c>
      <c r="C232" t="s">
        <v>223</v>
      </c>
      <c r="D232" t="s">
        <v>496</v>
      </c>
      <c r="E232" t="s">
        <v>211</v>
      </c>
      <c r="F232" s="1">
        <v>183</v>
      </c>
      <c r="G232" s="1">
        <v>0</v>
      </c>
      <c r="H232" s="1">
        <v>50</v>
      </c>
      <c r="I232" s="1">
        <v>0</v>
      </c>
      <c r="J232" s="1">
        <v>0</v>
      </c>
      <c r="K232" s="1">
        <v>0</v>
      </c>
    </row>
    <row r="233" spans="1:12">
      <c r="A233">
        <v>3007</v>
      </c>
      <c r="B233" t="s">
        <v>96</v>
      </c>
      <c r="C233" t="s">
        <v>226</v>
      </c>
      <c r="D233" t="s">
        <v>497</v>
      </c>
      <c r="E233" t="s">
        <v>211</v>
      </c>
      <c r="F233" s="1">
        <v>0</v>
      </c>
      <c r="G233" s="1">
        <v>0</v>
      </c>
      <c r="H233" s="1">
        <v>0</v>
      </c>
      <c r="I233" s="1">
        <v>0</v>
      </c>
      <c r="J233" s="1">
        <v>24</v>
      </c>
      <c r="K233" s="1">
        <v>0</v>
      </c>
    </row>
    <row r="234" spans="1:12">
      <c r="A234">
        <v>3101</v>
      </c>
      <c r="B234" t="s">
        <v>82</v>
      </c>
      <c r="C234" t="s">
        <v>214</v>
      </c>
      <c r="D234" t="s">
        <v>506</v>
      </c>
      <c r="E234" t="s">
        <v>211</v>
      </c>
      <c r="F234" s="1">
        <v>2083</v>
      </c>
      <c r="G234" s="1">
        <v>428</v>
      </c>
      <c r="H234" s="1">
        <v>0</v>
      </c>
      <c r="I234" s="1">
        <v>126</v>
      </c>
      <c r="J234" s="1">
        <v>444</v>
      </c>
      <c r="K234" s="1">
        <v>108</v>
      </c>
      <c r="L234">
        <v>-76</v>
      </c>
    </row>
    <row r="235" spans="1:12">
      <c r="A235">
        <v>3102</v>
      </c>
      <c r="B235" t="s">
        <v>82</v>
      </c>
      <c r="C235" t="s">
        <v>216</v>
      </c>
      <c r="D235" t="s">
        <v>507</v>
      </c>
      <c r="E235" t="s">
        <v>211</v>
      </c>
      <c r="F235" s="1">
        <v>347</v>
      </c>
      <c r="G235" s="1">
        <v>181</v>
      </c>
      <c r="H235" s="1">
        <v>252</v>
      </c>
      <c r="I235" s="1">
        <v>205</v>
      </c>
      <c r="J235" s="1">
        <v>3</v>
      </c>
      <c r="K235" s="1">
        <v>0</v>
      </c>
    </row>
    <row r="236" spans="1:12">
      <c r="A236">
        <v>3103</v>
      </c>
      <c r="B236" t="s">
        <v>82</v>
      </c>
      <c r="C236" t="s">
        <v>225</v>
      </c>
      <c r="D236" t="s">
        <v>508</v>
      </c>
      <c r="E236" t="s">
        <v>211</v>
      </c>
      <c r="F236" s="1">
        <v>267</v>
      </c>
      <c r="G236" s="1">
        <v>0</v>
      </c>
      <c r="H236" s="1">
        <v>0</v>
      </c>
      <c r="I236" s="1">
        <v>0</v>
      </c>
      <c r="J236" s="1">
        <v>0</v>
      </c>
      <c r="K236" s="1">
        <v>0</v>
      </c>
    </row>
    <row r="237" spans="1:12">
      <c r="A237">
        <v>3104</v>
      </c>
      <c r="B237" t="s">
        <v>82</v>
      </c>
      <c r="C237" t="s">
        <v>223</v>
      </c>
      <c r="D237" t="s">
        <v>509</v>
      </c>
      <c r="E237" t="s">
        <v>211</v>
      </c>
      <c r="F237" s="1">
        <v>0</v>
      </c>
      <c r="G237" s="1">
        <v>0</v>
      </c>
      <c r="H237" s="1">
        <v>0</v>
      </c>
      <c r="I237" s="1">
        <v>87</v>
      </c>
      <c r="J237" s="1">
        <v>0</v>
      </c>
      <c r="K237" s="1">
        <v>0</v>
      </c>
    </row>
    <row r="238" spans="1:12">
      <c r="A238">
        <v>3201</v>
      </c>
      <c r="B238" t="s">
        <v>240</v>
      </c>
      <c r="C238" t="s">
        <v>216</v>
      </c>
      <c r="D238" t="s">
        <v>459</v>
      </c>
      <c r="E238" t="s">
        <v>211</v>
      </c>
      <c r="F238" s="1">
        <v>381</v>
      </c>
      <c r="G238" s="1">
        <v>248</v>
      </c>
      <c r="H238" s="1">
        <v>4</v>
      </c>
      <c r="I238" s="1">
        <v>92</v>
      </c>
      <c r="J238" s="1">
        <v>0</v>
      </c>
      <c r="K238" s="1">
        <v>108</v>
      </c>
    </row>
    <row r="239" spans="1:12">
      <c r="A239">
        <v>3202</v>
      </c>
      <c r="B239" t="s">
        <v>240</v>
      </c>
      <c r="C239" t="s">
        <v>214</v>
      </c>
      <c r="D239" t="s">
        <v>460</v>
      </c>
      <c r="E239" t="s">
        <v>211</v>
      </c>
      <c r="F239" s="1">
        <v>0</v>
      </c>
      <c r="G239" s="1">
        <v>0</v>
      </c>
      <c r="H239" s="1">
        <v>0</v>
      </c>
      <c r="I239" s="1">
        <v>32</v>
      </c>
      <c r="J239" s="1">
        <v>0</v>
      </c>
      <c r="K239" s="1">
        <v>0</v>
      </c>
    </row>
    <row r="240" spans="1:12">
      <c r="A240">
        <v>3203</v>
      </c>
      <c r="B240" t="s">
        <v>240</v>
      </c>
      <c r="C240" t="s">
        <v>217</v>
      </c>
      <c r="D240" t="s">
        <v>461</v>
      </c>
      <c r="E240" t="s">
        <v>211</v>
      </c>
      <c r="F240" s="1">
        <v>0</v>
      </c>
      <c r="G240" s="1">
        <v>0</v>
      </c>
      <c r="H240" s="1">
        <v>0</v>
      </c>
      <c r="I240" s="1">
        <v>38</v>
      </c>
      <c r="J240" s="1">
        <v>48</v>
      </c>
      <c r="K240" s="1">
        <v>0</v>
      </c>
    </row>
    <row r="241" spans="1:12">
      <c r="A241">
        <v>3204</v>
      </c>
      <c r="B241" t="s">
        <v>240</v>
      </c>
      <c r="C241" t="s">
        <v>226</v>
      </c>
      <c r="D241" t="s">
        <v>462</v>
      </c>
      <c r="E241" t="s">
        <v>211</v>
      </c>
      <c r="F241" s="1">
        <v>0</v>
      </c>
      <c r="G241" s="1">
        <v>0</v>
      </c>
      <c r="H241" s="1">
        <v>0</v>
      </c>
      <c r="I241" s="1">
        <v>0</v>
      </c>
      <c r="J241" s="1">
        <v>22</v>
      </c>
      <c r="K241" s="1">
        <v>0</v>
      </c>
    </row>
    <row r="242" spans="1:12">
      <c r="A242">
        <v>3301</v>
      </c>
      <c r="B242" t="s">
        <v>77</v>
      </c>
      <c r="C242" t="s">
        <v>223</v>
      </c>
      <c r="D242" t="s">
        <v>500</v>
      </c>
      <c r="E242" t="s">
        <v>211</v>
      </c>
      <c r="F242" s="1">
        <v>69</v>
      </c>
      <c r="G242" s="1">
        <v>191</v>
      </c>
      <c r="H242" s="1">
        <v>0</v>
      </c>
      <c r="I242" s="1">
        <v>85</v>
      </c>
      <c r="J242" s="1">
        <v>33</v>
      </c>
      <c r="K242" s="1">
        <v>64</v>
      </c>
      <c r="L242">
        <v>94</v>
      </c>
    </row>
    <row r="243" spans="1:12">
      <c r="A243">
        <v>3302</v>
      </c>
      <c r="B243" t="s">
        <v>77</v>
      </c>
      <c r="C243" t="s">
        <v>217</v>
      </c>
      <c r="D243" t="s">
        <v>501</v>
      </c>
      <c r="E243" t="s">
        <v>211</v>
      </c>
      <c r="F243" s="1">
        <v>418</v>
      </c>
      <c r="G243" s="1">
        <v>652</v>
      </c>
      <c r="H243" s="1">
        <v>403</v>
      </c>
      <c r="I243" s="1">
        <v>535</v>
      </c>
      <c r="J243" s="1">
        <v>214</v>
      </c>
      <c r="K243" s="1">
        <v>30</v>
      </c>
      <c r="L243">
        <v>-86</v>
      </c>
    </row>
    <row r="244" spans="1:12">
      <c r="A244">
        <v>3303</v>
      </c>
      <c r="B244" t="s">
        <v>77</v>
      </c>
      <c r="C244" t="s">
        <v>216</v>
      </c>
      <c r="D244" t="s">
        <v>502</v>
      </c>
      <c r="E244" t="s">
        <v>211</v>
      </c>
      <c r="F244" s="1">
        <v>20</v>
      </c>
      <c r="G244" s="1">
        <v>57</v>
      </c>
      <c r="H244" s="1">
        <v>0</v>
      </c>
      <c r="I244" s="1">
        <v>0</v>
      </c>
      <c r="J244" s="1">
        <v>0</v>
      </c>
      <c r="K244" s="1">
        <v>0</v>
      </c>
    </row>
    <row r="245" spans="1:12">
      <c r="A245">
        <v>3304</v>
      </c>
      <c r="B245" t="s">
        <v>77</v>
      </c>
      <c r="C245" t="s">
        <v>215</v>
      </c>
      <c r="D245" t="s">
        <v>503</v>
      </c>
      <c r="E245" t="s">
        <v>211</v>
      </c>
      <c r="F245" s="1">
        <v>0</v>
      </c>
      <c r="G245" s="1">
        <v>2</v>
      </c>
      <c r="H245" s="1">
        <v>0</v>
      </c>
      <c r="I245" s="1">
        <v>0</v>
      </c>
      <c r="J245" s="1">
        <v>0</v>
      </c>
      <c r="K245" s="1">
        <v>0</v>
      </c>
    </row>
    <row r="246" spans="1:12">
      <c r="A246">
        <v>3305</v>
      </c>
      <c r="B246" t="s">
        <v>77</v>
      </c>
      <c r="C246" t="s">
        <v>220</v>
      </c>
      <c r="D246" t="s">
        <v>504</v>
      </c>
      <c r="E246" t="s">
        <v>211</v>
      </c>
      <c r="F246" s="1">
        <v>0</v>
      </c>
      <c r="G246" s="1">
        <v>18</v>
      </c>
      <c r="H246" s="1">
        <v>0</v>
      </c>
      <c r="I246" s="1">
        <v>0</v>
      </c>
      <c r="J246" s="1">
        <v>0</v>
      </c>
      <c r="K246" s="1">
        <v>0</v>
      </c>
    </row>
    <row r="247" spans="1:12">
      <c r="A247">
        <v>3306</v>
      </c>
      <c r="B247" t="s">
        <v>77</v>
      </c>
      <c r="C247" t="s">
        <v>219</v>
      </c>
      <c r="D247" t="s">
        <v>505</v>
      </c>
      <c r="E247" t="s">
        <v>211</v>
      </c>
      <c r="F247" s="1">
        <v>0</v>
      </c>
      <c r="G247" s="1">
        <v>86</v>
      </c>
      <c r="H247" s="1">
        <v>0</v>
      </c>
      <c r="I247" s="1">
        <v>92</v>
      </c>
      <c r="J247" s="1">
        <v>0</v>
      </c>
      <c r="K247" s="1">
        <v>0</v>
      </c>
    </row>
    <row r="248" spans="1:12">
      <c r="A248">
        <v>3401</v>
      </c>
      <c r="B248" t="s">
        <v>29</v>
      </c>
      <c r="C248" t="s">
        <v>220</v>
      </c>
      <c r="D248" t="s">
        <v>512</v>
      </c>
      <c r="E248" t="s">
        <v>211</v>
      </c>
      <c r="F248" s="1">
        <v>116</v>
      </c>
      <c r="G248" s="1">
        <v>0</v>
      </c>
      <c r="H248" s="1">
        <v>0</v>
      </c>
      <c r="I248" s="1">
        <v>0</v>
      </c>
      <c r="J248" s="1">
        <v>0</v>
      </c>
      <c r="K248" s="1">
        <v>42</v>
      </c>
    </row>
    <row r="249" spans="1:12">
      <c r="A249">
        <v>3402</v>
      </c>
      <c r="B249" t="s">
        <v>29</v>
      </c>
      <c r="C249" t="s">
        <v>223</v>
      </c>
      <c r="D249" t="s">
        <v>511</v>
      </c>
      <c r="E249" t="s">
        <v>211</v>
      </c>
      <c r="F249" s="1">
        <v>0</v>
      </c>
      <c r="G249" s="1">
        <v>0</v>
      </c>
      <c r="H249" s="1">
        <v>9</v>
      </c>
      <c r="I249" s="1">
        <v>86</v>
      </c>
      <c r="J249" s="1">
        <v>23</v>
      </c>
      <c r="K249" s="1">
        <v>39</v>
      </c>
      <c r="L249">
        <v>70</v>
      </c>
    </row>
    <row r="250" spans="1:12">
      <c r="A250">
        <v>3501</v>
      </c>
      <c r="B250" t="s">
        <v>83</v>
      </c>
      <c r="C250" t="s">
        <v>214</v>
      </c>
      <c r="D250" t="s">
        <v>498</v>
      </c>
      <c r="E250" t="s">
        <v>211</v>
      </c>
      <c r="F250" s="1">
        <v>21</v>
      </c>
      <c r="G250" s="1">
        <v>0</v>
      </c>
      <c r="H250" s="1">
        <v>0</v>
      </c>
      <c r="I250" s="1">
        <v>0</v>
      </c>
      <c r="J250" s="1">
        <v>130</v>
      </c>
      <c r="K250" s="1">
        <v>80</v>
      </c>
      <c r="L250">
        <v>-38</v>
      </c>
    </row>
    <row r="251" spans="1:12">
      <c r="A251">
        <v>3502</v>
      </c>
      <c r="B251" t="s">
        <v>83</v>
      </c>
      <c r="C251" t="s">
        <v>216</v>
      </c>
      <c r="D251" t="s">
        <v>499</v>
      </c>
      <c r="E251" t="s">
        <v>211</v>
      </c>
      <c r="F251" s="1">
        <v>97</v>
      </c>
      <c r="G251" s="1">
        <v>0</v>
      </c>
      <c r="H251" s="1">
        <v>23</v>
      </c>
      <c r="I251" s="1">
        <v>0</v>
      </c>
      <c r="J251" s="1">
        <v>0</v>
      </c>
      <c r="K251" s="1">
        <v>0</v>
      </c>
    </row>
    <row r="252" spans="1:12">
      <c r="A252">
        <v>3601</v>
      </c>
      <c r="B252" t="s">
        <v>33</v>
      </c>
      <c r="C252" t="s">
        <v>214</v>
      </c>
      <c r="D252" t="s">
        <v>510</v>
      </c>
      <c r="E252" t="s">
        <v>211</v>
      </c>
      <c r="F252" s="1">
        <v>0</v>
      </c>
      <c r="G252" s="1">
        <v>0</v>
      </c>
      <c r="H252" s="1">
        <v>0</v>
      </c>
      <c r="I252" s="1">
        <v>0</v>
      </c>
      <c r="J252" s="1">
        <v>0</v>
      </c>
      <c r="K252" s="1">
        <v>75</v>
      </c>
    </row>
    <row r="253" spans="1:12">
      <c r="A253">
        <v>3701</v>
      </c>
      <c r="B253" t="s">
        <v>78</v>
      </c>
      <c r="C253" t="s">
        <v>217</v>
      </c>
      <c r="D253" t="s">
        <v>463</v>
      </c>
      <c r="E253" t="s">
        <v>211</v>
      </c>
      <c r="F253" s="1">
        <v>346</v>
      </c>
      <c r="G253" s="1">
        <v>342</v>
      </c>
      <c r="H253" s="1">
        <v>417</v>
      </c>
      <c r="I253" s="1">
        <v>120</v>
      </c>
      <c r="J253" s="1">
        <v>147</v>
      </c>
      <c r="K253" s="1">
        <v>74</v>
      </c>
      <c r="L253">
        <v>-50</v>
      </c>
    </row>
    <row r="254" spans="1:12">
      <c r="A254">
        <v>3702</v>
      </c>
      <c r="B254" t="s">
        <v>78</v>
      </c>
      <c r="C254" t="s">
        <v>214</v>
      </c>
      <c r="D254" t="s">
        <v>464</v>
      </c>
      <c r="E254" t="s">
        <v>211</v>
      </c>
      <c r="F254" s="1">
        <v>0</v>
      </c>
      <c r="G254" s="1">
        <v>0</v>
      </c>
      <c r="H254" s="1">
        <v>0</v>
      </c>
      <c r="I254" s="1">
        <v>57</v>
      </c>
      <c r="J254" s="1">
        <v>0</v>
      </c>
      <c r="K254" s="1">
        <v>0</v>
      </c>
    </row>
    <row r="255" spans="1:12">
      <c r="A255">
        <v>3703</v>
      </c>
      <c r="B255" t="s">
        <v>78</v>
      </c>
      <c r="C255" t="s">
        <v>216</v>
      </c>
      <c r="D255" t="s">
        <v>465</v>
      </c>
      <c r="E255" t="s">
        <v>211</v>
      </c>
      <c r="F255" s="1">
        <v>0</v>
      </c>
      <c r="G255" s="1">
        <v>34</v>
      </c>
      <c r="H255" s="1">
        <v>0</v>
      </c>
      <c r="I255" s="1">
        <v>0</v>
      </c>
      <c r="J255" s="1">
        <v>0</v>
      </c>
      <c r="K255" s="1">
        <v>0</v>
      </c>
    </row>
    <row r="256" spans="1:12">
      <c r="A256">
        <v>3704</v>
      </c>
      <c r="B256" t="s">
        <v>78</v>
      </c>
      <c r="C256" t="s">
        <v>220</v>
      </c>
      <c r="D256" t="s">
        <v>466</v>
      </c>
      <c r="E256" t="s">
        <v>211</v>
      </c>
      <c r="F256" s="1">
        <v>0</v>
      </c>
      <c r="G256" s="1">
        <v>0</v>
      </c>
      <c r="H256" s="1">
        <v>1</v>
      </c>
      <c r="I256" s="1">
        <v>0</v>
      </c>
      <c r="J256" s="1">
        <v>0</v>
      </c>
      <c r="K256" s="1">
        <v>0</v>
      </c>
    </row>
    <row r="257" spans="1:12">
      <c r="A257">
        <v>3801</v>
      </c>
      <c r="B257" t="s">
        <v>204</v>
      </c>
      <c r="C257" t="s">
        <v>223</v>
      </c>
      <c r="D257" t="s">
        <v>513</v>
      </c>
      <c r="E257" t="s">
        <v>211</v>
      </c>
      <c r="F257" s="1">
        <v>0</v>
      </c>
      <c r="G257" s="1">
        <v>0</v>
      </c>
      <c r="H257" s="1">
        <v>0</v>
      </c>
      <c r="I257" s="1">
        <v>0</v>
      </c>
      <c r="J257" s="1">
        <v>205</v>
      </c>
      <c r="K257" s="1">
        <v>62</v>
      </c>
      <c r="L257">
        <v>-70</v>
      </c>
    </row>
    <row r="258" spans="1:12">
      <c r="A258">
        <v>3802</v>
      </c>
      <c r="B258" t="s">
        <v>204</v>
      </c>
      <c r="C258" t="s">
        <v>216</v>
      </c>
      <c r="D258" t="s">
        <v>514</v>
      </c>
      <c r="E258" t="s">
        <v>211</v>
      </c>
      <c r="F258" s="1">
        <v>0</v>
      </c>
      <c r="G258" s="1">
        <v>150</v>
      </c>
      <c r="H258" s="1">
        <v>0</v>
      </c>
      <c r="I258" s="1">
        <v>0</v>
      </c>
      <c r="J258" s="1">
        <v>0</v>
      </c>
      <c r="K258" s="1">
        <v>0</v>
      </c>
    </row>
    <row r="259" spans="1:12">
      <c r="A259">
        <v>3803</v>
      </c>
      <c r="B259" t="s">
        <v>204</v>
      </c>
      <c r="C259" t="s">
        <v>220</v>
      </c>
      <c r="D259" t="s">
        <v>515</v>
      </c>
      <c r="E259" t="s">
        <v>211</v>
      </c>
      <c r="F259" s="1">
        <v>0</v>
      </c>
      <c r="G259" s="1">
        <v>402</v>
      </c>
      <c r="H259" s="1">
        <v>0</v>
      </c>
      <c r="I259" s="1">
        <v>0</v>
      </c>
      <c r="J259" s="1">
        <v>0</v>
      </c>
      <c r="K259" s="1">
        <v>0</v>
      </c>
    </row>
    <row r="260" spans="1:12">
      <c r="A260">
        <v>3901</v>
      </c>
      <c r="B260" t="s">
        <v>76</v>
      </c>
      <c r="C260" t="s">
        <v>223</v>
      </c>
      <c r="D260" t="s">
        <v>535</v>
      </c>
      <c r="E260" t="s">
        <v>211</v>
      </c>
      <c r="F260" s="1">
        <v>100</v>
      </c>
      <c r="G260" s="1">
        <v>0</v>
      </c>
      <c r="H260" s="1">
        <v>11</v>
      </c>
      <c r="I260" s="1">
        <v>252</v>
      </c>
      <c r="J260" s="1">
        <v>632</v>
      </c>
      <c r="K260" s="1">
        <v>38</v>
      </c>
      <c r="L260">
        <v>-94</v>
      </c>
    </row>
    <row r="261" spans="1:12">
      <c r="A261">
        <v>3902</v>
      </c>
      <c r="B261" t="s">
        <v>76</v>
      </c>
      <c r="C261" t="s">
        <v>226</v>
      </c>
      <c r="D261" t="s">
        <v>536</v>
      </c>
      <c r="E261" t="s">
        <v>211</v>
      </c>
      <c r="F261" s="1">
        <v>0</v>
      </c>
      <c r="G261" s="1">
        <v>0</v>
      </c>
      <c r="H261" s="1">
        <v>0</v>
      </c>
      <c r="I261" s="1">
        <v>0</v>
      </c>
      <c r="J261" s="1">
        <v>0</v>
      </c>
      <c r="K261" s="1">
        <v>15</v>
      </c>
    </row>
    <row r="262" spans="1:12">
      <c r="A262">
        <v>3903</v>
      </c>
      <c r="B262" t="s">
        <v>76</v>
      </c>
      <c r="C262" t="s">
        <v>216</v>
      </c>
      <c r="D262" t="s">
        <v>537</v>
      </c>
      <c r="E262" t="s">
        <v>211</v>
      </c>
      <c r="F262" s="1">
        <v>0</v>
      </c>
      <c r="G262" s="1">
        <v>32</v>
      </c>
      <c r="H262" s="1">
        <v>0</v>
      </c>
      <c r="I262" s="1">
        <v>0</v>
      </c>
      <c r="J262" s="1">
        <v>0</v>
      </c>
      <c r="K262" s="1">
        <v>0</v>
      </c>
    </row>
    <row r="263" spans="1:12">
      <c r="A263">
        <v>4001</v>
      </c>
      <c r="B263" t="s">
        <v>81</v>
      </c>
      <c r="C263" t="s">
        <v>216</v>
      </c>
      <c r="D263" t="s">
        <v>516</v>
      </c>
      <c r="E263" t="s">
        <v>211</v>
      </c>
      <c r="F263" s="1">
        <v>0</v>
      </c>
      <c r="G263" s="1">
        <v>0</v>
      </c>
      <c r="H263" s="1">
        <v>0</v>
      </c>
      <c r="I263" s="1">
        <v>0</v>
      </c>
      <c r="J263" s="1">
        <v>0</v>
      </c>
      <c r="K263" s="1">
        <v>50</v>
      </c>
    </row>
    <row r="264" spans="1:12">
      <c r="A264">
        <v>4002</v>
      </c>
      <c r="B264" t="s">
        <v>81</v>
      </c>
      <c r="C264" t="s">
        <v>214</v>
      </c>
      <c r="D264" t="s">
        <v>517</v>
      </c>
      <c r="E264" t="s">
        <v>211</v>
      </c>
      <c r="F264" s="1">
        <v>0</v>
      </c>
      <c r="G264" s="1">
        <v>19</v>
      </c>
      <c r="H264" s="1">
        <v>0</v>
      </c>
      <c r="I264" s="1">
        <v>35</v>
      </c>
      <c r="J264" s="1">
        <v>0</v>
      </c>
      <c r="K264" s="1">
        <v>0</v>
      </c>
    </row>
    <row r="265" spans="1:12">
      <c r="A265">
        <v>4003</v>
      </c>
      <c r="B265" t="s">
        <v>81</v>
      </c>
      <c r="C265" t="s">
        <v>217</v>
      </c>
      <c r="D265" t="s">
        <v>518</v>
      </c>
      <c r="E265" t="s">
        <v>211</v>
      </c>
      <c r="F265" s="1">
        <v>0</v>
      </c>
      <c r="G265" s="1">
        <v>21</v>
      </c>
      <c r="H265" s="1">
        <v>0</v>
      </c>
      <c r="I265" s="1">
        <v>0</v>
      </c>
      <c r="J265" s="1">
        <v>0</v>
      </c>
      <c r="K265" s="1">
        <v>0</v>
      </c>
    </row>
    <row r="266" spans="1:12">
      <c r="A266">
        <v>4004</v>
      </c>
      <c r="B266" t="s">
        <v>81</v>
      </c>
      <c r="C266" t="s">
        <v>223</v>
      </c>
      <c r="D266" t="s">
        <v>519</v>
      </c>
      <c r="E266" t="s">
        <v>211</v>
      </c>
      <c r="F266" s="1">
        <v>0</v>
      </c>
      <c r="G266" s="1">
        <v>0</v>
      </c>
      <c r="H266" s="1">
        <v>0</v>
      </c>
      <c r="I266" s="1">
        <v>0</v>
      </c>
      <c r="J266" s="1">
        <v>27</v>
      </c>
      <c r="K266" s="1">
        <v>0</v>
      </c>
    </row>
    <row r="267" spans="1:12">
      <c r="A267">
        <v>4101</v>
      </c>
      <c r="B267" t="s">
        <v>92</v>
      </c>
      <c r="C267" t="s">
        <v>216</v>
      </c>
      <c r="D267" t="s">
        <v>521</v>
      </c>
      <c r="E267" t="s">
        <v>211</v>
      </c>
      <c r="F267" s="1">
        <v>0</v>
      </c>
      <c r="G267" s="1">
        <v>94</v>
      </c>
      <c r="H267" s="1">
        <v>0</v>
      </c>
      <c r="I267" s="1">
        <v>0</v>
      </c>
      <c r="J267" s="1">
        <v>48</v>
      </c>
      <c r="K267" s="1">
        <v>18</v>
      </c>
      <c r="L267">
        <v>-63</v>
      </c>
    </row>
    <row r="268" spans="1:12">
      <c r="A268">
        <v>4102</v>
      </c>
      <c r="B268" t="s">
        <v>92</v>
      </c>
      <c r="C268" t="s">
        <v>215</v>
      </c>
      <c r="D268" t="s">
        <v>520</v>
      </c>
      <c r="E268" t="s">
        <v>211</v>
      </c>
      <c r="F268" s="1">
        <v>0</v>
      </c>
      <c r="G268" s="1">
        <v>0</v>
      </c>
      <c r="H268" s="1">
        <v>0</v>
      </c>
      <c r="I268" s="1">
        <v>0</v>
      </c>
      <c r="J268" s="1">
        <v>0</v>
      </c>
      <c r="K268" s="1">
        <v>17</v>
      </c>
    </row>
    <row r="269" spans="1:12">
      <c r="A269">
        <v>4103</v>
      </c>
      <c r="B269" t="s">
        <v>92</v>
      </c>
      <c r="C269" t="s">
        <v>214</v>
      </c>
      <c r="D269" t="s">
        <v>522</v>
      </c>
      <c r="E269" t="s">
        <v>211</v>
      </c>
      <c r="F269" s="1">
        <v>31</v>
      </c>
      <c r="G269" s="1">
        <v>0</v>
      </c>
      <c r="H269" s="1">
        <v>0</v>
      </c>
      <c r="I269" s="1">
        <v>31</v>
      </c>
      <c r="J269" s="1">
        <v>24</v>
      </c>
      <c r="K269" s="1">
        <v>0</v>
      </c>
    </row>
    <row r="270" spans="1:12">
      <c r="A270">
        <v>4104</v>
      </c>
      <c r="B270" t="s">
        <v>92</v>
      </c>
      <c r="C270" t="s">
        <v>217</v>
      </c>
      <c r="D270" t="s">
        <v>523</v>
      </c>
      <c r="E270" t="s">
        <v>211</v>
      </c>
      <c r="F270" s="1">
        <v>0</v>
      </c>
      <c r="G270" s="1">
        <v>0</v>
      </c>
      <c r="H270" s="1">
        <v>18</v>
      </c>
      <c r="I270" s="1">
        <v>0</v>
      </c>
      <c r="J270" s="1">
        <v>0</v>
      </c>
      <c r="K270" s="1">
        <v>0</v>
      </c>
    </row>
    <row r="271" spans="1:12">
      <c r="A271">
        <v>4201</v>
      </c>
      <c r="B271" t="s">
        <v>95</v>
      </c>
      <c r="C271" t="s">
        <v>217</v>
      </c>
      <c r="D271" t="s">
        <v>484</v>
      </c>
      <c r="E271" t="s">
        <v>211</v>
      </c>
      <c r="F271" s="1">
        <v>36</v>
      </c>
      <c r="G271" s="1">
        <v>0</v>
      </c>
      <c r="H271" s="1">
        <v>76</v>
      </c>
      <c r="I271" s="1">
        <v>159</v>
      </c>
      <c r="J271" s="1">
        <v>28</v>
      </c>
      <c r="K271" s="1">
        <v>32</v>
      </c>
      <c r="L271">
        <v>14</v>
      </c>
    </row>
    <row r="272" spans="1:12">
      <c r="A272">
        <v>4202</v>
      </c>
      <c r="B272" t="s">
        <v>95</v>
      </c>
      <c r="C272" t="s">
        <v>214</v>
      </c>
      <c r="D272" t="s">
        <v>485</v>
      </c>
      <c r="E272" t="s">
        <v>211</v>
      </c>
      <c r="F272" s="1">
        <v>25</v>
      </c>
      <c r="G272" s="1">
        <v>22</v>
      </c>
      <c r="H272" s="1">
        <v>0</v>
      </c>
      <c r="I272" s="1">
        <v>0</v>
      </c>
      <c r="J272" s="1">
        <v>23</v>
      </c>
      <c r="K272" s="1">
        <v>0</v>
      </c>
    </row>
    <row r="273" spans="1:12">
      <c r="A273">
        <v>4203</v>
      </c>
      <c r="B273" t="s">
        <v>95</v>
      </c>
      <c r="C273" t="s">
        <v>216</v>
      </c>
      <c r="D273" t="s">
        <v>486</v>
      </c>
      <c r="E273" t="s">
        <v>211</v>
      </c>
      <c r="F273" s="1">
        <v>0</v>
      </c>
      <c r="G273" s="1">
        <v>0</v>
      </c>
      <c r="H273" s="1">
        <v>50</v>
      </c>
      <c r="I273" s="1">
        <v>0</v>
      </c>
      <c r="J273" s="1">
        <v>0</v>
      </c>
      <c r="K273" s="1">
        <v>0</v>
      </c>
    </row>
    <row r="274" spans="1:12">
      <c r="A274">
        <v>4204</v>
      </c>
      <c r="B274" t="s">
        <v>95</v>
      </c>
      <c r="C274" t="s">
        <v>224</v>
      </c>
      <c r="D274" t="s">
        <v>487</v>
      </c>
      <c r="E274" t="s">
        <v>211</v>
      </c>
      <c r="F274" s="1">
        <v>0</v>
      </c>
      <c r="G274" s="1">
        <v>0</v>
      </c>
      <c r="H274" s="1">
        <v>0</v>
      </c>
      <c r="I274" s="1">
        <v>0</v>
      </c>
      <c r="J274" s="1">
        <v>7</v>
      </c>
      <c r="K274" s="1">
        <v>0</v>
      </c>
    </row>
    <row r="275" spans="1:12">
      <c r="A275">
        <v>4205</v>
      </c>
      <c r="B275" t="s">
        <v>95</v>
      </c>
      <c r="C275" t="s">
        <v>220</v>
      </c>
      <c r="D275" t="s">
        <v>488</v>
      </c>
      <c r="E275" t="s">
        <v>211</v>
      </c>
      <c r="F275" s="1">
        <v>0</v>
      </c>
      <c r="G275" s="1">
        <v>0</v>
      </c>
      <c r="H275" s="1">
        <v>0</v>
      </c>
      <c r="I275" s="1">
        <v>0</v>
      </c>
      <c r="J275" s="1">
        <v>2</v>
      </c>
      <c r="K275" s="1">
        <v>0</v>
      </c>
    </row>
    <row r="276" spans="1:12">
      <c r="A276">
        <v>4206</v>
      </c>
      <c r="B276" t="s">
        <v>95</v>
      </c>
      <c r="C276" t="s">
        <v>219</v>
      </c>
      <c r="D276" t="s">
        <v>489</v>
      </c>
      <c r="E276" t="s">
        <v>211</v>
      </c>
      <c r="F276" s="1">
        <v>0</v>
      </c>
      <c r="G276" s="1">
        <v>0</v>
      </c>
      <c r="H276" s="1">
        <v>0</v>
      </c>
      <c r="I276" s="1">
        <v>0</v>
      </c>
      <c r="J276" s="1">
        <v>15</v>
      </c>
      <c r="K276" s="1">
        <v>0</v>
      </c>
    </row>
    <row r="277" spans="1:12">
      <c r="A277">
        <v>4207</v>
      </c>
      <c r="B277" t="s">
        <v>95</v>
      </c>
      <c r="C277" t="s">
        <v>226</v>
      </c>
      <c r="D277" t="s">
        <v>490</v>
      </c>
      <c r="E277" t="s">
        <v>211</v>
      </c>
      <c r="F277" s="1">
        <v>0</v>
      </c>
      <c r="G277" s="1">
        <v>0</v>
      </c>
      <c r="H277" s="1">
        <v>0</v>
      </c>
      <c r="I277" s="1">
        <v>36</v>
      </c>
      <c r="J277" s="1">
        <v>0</v>
      </c>
      <c r="K277" s="1">
        <v>0</v>
      </c>
    </row>
    <row r="278" spans="1:12">
      <c r="A278">
        <v>4301</v>
      </c>
      <c r="B278" t="s">
        <v>87</v>
      </c>
      <c r="C278" t="s">
        <v>223</v>
      </c>
      <c r="D278" t="s">
        <v>531</v>
      </c>
      <c r="E278" t="s">
        <v>211</v>
      </c>
      <c r="F278" s="1">
        <v>0</v>
      </c>
      <c r="G278" s="1">
        <v>0</v>
      </c>
      <c r="H278" s="1">
        <v>0</v>
      </c>
      <c r="I278" s="1">
        <v>62</v>
      </c>
      <c r="J278" s="1">
        <v>0</v>
      </c>
      <c r="K278" s="1">
        <v>30</v>
      </c>
    </row>
    <row r="279" spans="1:12">
      <c r="A279">
        <v>4302</v>
      </c>
      <c r="B279" t="s">
        <v>87</v>
      </c>
      <c r="C279" t="s">
        <v>214</v>
      </c>
      <c r="D279" t="s">
        <v>532</v>
      </c>
      <c r="E279" t="s">
        <v>211</v>
      </c>
      <c r="F279" s="1">
        <v>0</v>
      </c>
      <c r="G279" s="1">
        <v>0</v>
      </c>
      <c r="H279" s="1">
        <v>85</v>
      </c>
      <c r="I279" s="1">
        <v>0</v>
      </c>
      <c r="J279" s="1">
        <v>0</v>
      </c>
      <c r="K279" s="1">
        <v>0</v>
      </c>
    </row>
    <row r="280" spans="1:12">
      <c r="A280">
        <v>4303</v>
      </c>
      <c r="B280" t="s">
        <v>87</v>
      </c>
      <c r="C280" t="s">
        <v>216</v>
      </c>
      <c r="D280" t="s">
        <v>533</v>
      </c>
      <c r="E280" t="s">
        <v>211</v>
      </c>
      <c r="F280" s="1">
        <v>0</v>
      </c>
      <c r="G280" s="1">
        <v>0</v>
      </c>
      <c r="H280" s="1">
        <v>0</v>
      </c>
      <c r="I280" s="1">
        <v>32</v>
      </c>
      <c r="J280" s="1">
        <v>0</v>
      </c>
      <c r="K280" s="1">
        <v>0</v>
      </c>
    </row>
    <row r="281" spans="1:12">
      <c r="A281">
        <v>4304</v>
      </c>
      <c r="B281" t="s">
        <v>87</v>
      </c>
      <c r="C281" t="s">
        <v>217</v>
      </c>
      <c r="D281" t="s">
        <v>534</v>
      </c>
      <c r="E281" t="s">
        <v>211</v>
      </c>
      <c r="F281" s="1">
        <v>0</v>
      </c>
      <c r="G281" s="1">
        <v>0</v>
      </c>
      <c r="H281" s="1">
        <v>0</v>
      </c>
      <c r="I281" s="1">
        <v>87</v>
      </c>
      <c r="J281" s="1">
        <v>0</v>
      </c>
      <c r="K281" s="1">
        <v>0</v>
      </c>
    </row>
    <row r="282" spans="1:12">
      <c r="A282">
        <v>4401</v>
      </c>
      <c r="B282" t="s">
        <v>101</v>
      </c>
      <c r="C282" t="s">
        <v>217</v>
      </c>
      <c r="D282" t="s">
        <v>524</v>
      </c>
      <c r="E282" t="s">
        <v>211</v>
      </c>
      <c r="F282" s="1">
        <v>800</v>
      </c>
      <c r="G282" s="1">
        <v>0</v>
      </c>
      <c r="H282" s="1">
        <v>127</v>
      </c>
      <c r="I282" s="1">
        <v>0</v>
      </c>
      <c r="J282" s="1">
        <v>639</v>
      </c>
      <c r="K282" s="1">
        <v>25</v>
      </c>
      <c r="L282">
        <v>-96</v>
      </c>
    </row>
    <row r="283" spans="1:12">
      <c r="A283">
        <v>4402</v>
      </c>
      <c r="B283" t="s">
        <v>101</v>
      </c>
      <c r="C283" t="s">
        <v>214</v>
      </c>
      <c r="D283" t="s">
        <v>525</v>
      </c>
      <c r="E283" t="s">
        <v>211</v>
      </c>
      <c r="F283" s="1">
        <v>673</v>
      </c>
      <c r="G283" s="1">
        <v>379</v>
      </c>
      <c r="H283" s="1">
        <v>344</v>
      </c>
      <c r="I283" s="1">
        <v>109</v>
      </c>
      <c r="J283" s="1">
        <v>86</v>
      </c>
      <c r="K283" s="1">
        <v>0</v>
      </c>
    </row>
    <row r="284" spans="1:12">
      <c r="A284">
        <v>4403</v>
      </c>
      <c r="B284" t="s">
        <v>101</v>
      </c>
      <c r="C284" t="s">
        <v>216</v>
      </c>
      <c r="D284" t="s">
        <v>526</v>
      </c>
      <c r="E284" t="s">
        <v>211</v>
      </c>
      <c r="F284" s="1">
        <v>735</v>
      </c>
      <c r="G284" s="1">
        <v>1027</v>
      </c>
      <c r="H284" s="1">
        <v>234</v>
      </c>
      <c r="I284" s="1">
        <v>84</v>
      </c>
      <c r="J284" s="1">
        <v>569</v>
      </c>
      <c r="K284" s="1">
        <v>0</v>
      </c>
    </row>
    <row r="285" spans="1:12">
      <c r="A285">
        <v>4404</v>
      </c>
      <c r="B285" t="s">
        <v>101</v>
      </c>
      <c r="C285" t="s">
        <v>220</v>
      </c>
      <c r="D285" t="s">
        <v>527</v>
      </c>
      <c r="E285" t="s">
        <v>211</v>
      </c>
      <c r="F285" s="1">
        <v>0</v>
      </c>
      <c r="G285" s="1">
        <v>17</v>
      </c>
      <c r="H285" s="1">
        <v>47</v>
      </c>
      <c r="I285" s="1">
        <v>0</v>
      </c>
      <c r="J285" s="1">
        <v>0</v>
      </c>
      <c r="K285" s="1">
        <v>0</v>
      </c>
    </row>
    <row r="286" spans="1:12">
      <c r="A286">
        <v>4405</v>
      </c>
      <c r="B286" t="s">
        <v>101</v>
      </c>
      <c r="C286" t="s">
        <v>219</v>
      </c>
      <c r="D286" t="s">
        <v>528</v>
      </c>
      <c r="E286" t="s">
        <v>211</v>
      </c>
      <c r="F286" s="1">
        <v>83</v>
      </c>
      <c r="G286" s="1">
        <v>0</v>
      </c>
      <c r="H286" s="1">
        <v>122</v>
      </c>
      <c r="I286" s="1">
        <v>106</v>
      </c>
      <c r="J286" s="1">
        <v>0</v>
      </c>
      <c r="K286" s="1">
        <v>0</v>
      </c>
    </row>
    <row r="287" spans="1:12">
      <c r="A287">
        <v>4406</v>
      </c>
      <c r="B287" t="s">
        <v>101</v>
      </c>
      <c r="C287" t="s">
        <v>223</v>
      </c>
      <c r="D287" t="s">
        <v>529</v>
      </c>
      <c r="E287" t="s">
        <v>211</v>
      </c>
      <c r="F287" s="1">
        <v>2</v>
      </c>
      <c r="G287" s="1">
        <v>60</v>
      </c>
      <c r="H287" s="1">
        <v>72</v>
      </c>
      <c r="I287" s="1">
        <v>0</v>
      </c>
      <c r="J287" s="1">
        <v>0</v>
      </c>
      <c r="K287" s="1">
        <v>0</v>
      </c>
    </row>
    <row r="288" spans="1:12">
      <c r="A288">
        <v>4407</v>
      </c>
      <c r="B288" t="s">
        <v>101</v>
      </c>
      <c r="C288" t="s">
        <v>226</v>
      </c>
      <c r="D288" t="s">
        <v>530</v>
      </c>
      <c r="E288" t="s">
        <v>211</v>
      </c>
      <c r="F288" s="1">
        <v>0</v>
      </c>
      <c r="G288" s="1">
        <v>0</v>
      </c>
      <c r="H288" s="1">
        <v>0</v>
      </c>
      <c r="I288" s="1">
        <v>0</v>
      </c>
      <c r="J288" s="1">
        <v>10</v>
      </c>
      <c r="K288" s="1">
        <v>0</v>
      </c>
    </row>
    <row r="289" spans="1:11">
      <c r="A289">
        <v>4501</v>
      </c>
      <c r="B289" t="s">
        <v>37</v>
      </c>
      <c r="C289" t="s">
        <v>223</v>
      </c>
      <c r="D289" t="s">
        <v>538</v>
      </c>
      <c r="E289" t="s">
        <v>211</v>
      </c>
      <c r="F289" s="1">
        <v>0</v>
      </c>
      <c r="G289" s="1">
        <v>0</v>
      </c>
      <c r="H289" s="1">
        <v>24</v>
      </c>
      <c r="I289" s="1">
        <v>35</v>
      </c>
      <c r="J289" s="1">
        <v>0</v>
      </c>
      <c r="K289" s="1">
        <v>23</v>
      </c>
    </row>
    <row r="290" spans="1:11">
      <c r="A290">
        <v>4601</v>
      </c>
      <c r="B290" t="s">
        <v>12</v>
      </c>
      <c r="C290" t="s">
        <v>217</v>
      </c>
      <c r="D290" t="s">
        <v>539</v>
      </c>
      <c r="E290" t="s">
        <v>211</v>
      </c>
      <c r="F290" s="1">
        <v>0</v>
      </c>
      <c r="G290" s="1">
        <v>0</v>
      </c>
      <c r="H290" s="1">
        <v>0</v>
      </c>
      <c r="I290" s="1">
        <v>0</v>
      </c>
      <c r="J290" s="1">
        <v>0</v>
      </c>
      <c r="K290" s="1">
        <v>12</v>
      </c>
    </row>
    <row r="291" spans="1:11">
      <c r="A291">
        <v>4602</v>
      </c>
      <c r="B291" t="s">
        <v>12</v>
      </c>
      <c r="C291" t="s">
        <v>219</v>
      </c>
      <c r="D291" t="s">
        <v>540</v>
      </c>
      <c r="E291" t="s">
        <v>211</v>
      </c>
      <c r="F291" s="1">
        <v>0</v>
      </c>
      <c r="G291" s="1">
        <v>0</v>
      </c>
      <c r="H291" s="1">
        <v>0</v>
      </c>
      <c r="I291" s="1">
        <v>0</v>
      </c>
      <c r="J291" s="1">
        <v>151</v>
      </c>
      <c r="K291" s="1">
        <v>0</v>
      </c>
    </row>
    <row r="292" spans="1:11">
      <c r="A292">
        <v>4603</v>
      </c>
      <c r="B292" t="s">
        <v>12</v>
      </c>
      <c r="C292" t="s">
        <v>223</v>
      </c>
      <c r="D292" t="s">
        <v>541</v>
      </c>
      <c r="E292" t="s">
        <v>211</v>
      </c>
      <c r="F292" s="1">
        <v>0</v>
      </c>
      <c r="G292" s="1">
        <v>6</v>
      </c>
      <c r="H292" s="1">
        <v>188</v>
      </c>
      <c r="I292" s="1">
        <v>0</v>
      </c>
      <c r="J292" s="1">
        <v>27</v>
      </c>
      <c r="K292" s="1">
        <v>0</v>
      </c>
    </row>
    <row r="293" spans="1:11">
      <c r="A293">
        <v>4701</v>
      </c>
      <c r="B293" t="s">
        <v>13</v>
      </c>
      <c r="C293" t="s">
        <v>226</v>
      </c>
      <c r="D293" t="s">
        <v>542</v>
      </c>
      <c r="E293" t="s">
        <v>211</v>
      </c>
      <c r="F293" s="1">
        <v>0</v>
      </c>
      <c r="G293" s="1">
        <v>0</v>
      </c>
      <c r="H293" s="1">
        <v>0</v>
      </c>
      <c r="I293" s="1">
        <v>0</v>
      </c>
      <c r="J293" s="1">
        <v>0</v>
      </c>
      <c r="K293" s="1">
        <v>3</v>
      </c>
    </row>
    <row r="294" spans="1:11">
      <c r="A294">
        <v>4801</v>
      </c>
      <c r="B294" t="s">
        <v>24</v>
      </c>
      <c r="C294" t="s">
        <v>217</v>
      </c>
      <c r="D294" t="s">
        <v>543</v>
      </c>
      <c r="E294" t="s">
        <v>211</v>
      </c>
      <c r="F294" s="1">
        <v>0</v>
      </c>
      <c r="G294" s="1">
        <v>0</v>
      </c>
      <c r="H294" s="1">
        <v>0</v>
      </c>
      <c r="I294" s="1">
        <v>0</v>
      </c>
      <c r="J294" s="1">
        <v>40</v>
      </c>
      <c r="K294" s="1">
        <v>0</v>
      </c>
    </row>
    <row r="295" spans="1:11">
      <c r="A295">
        <v>4901</v>
      </c>
      <c r="B295" t="s">
        <v>52</v>
      </c>
      <c r="C295" t="s">
        <v>218</v>
      </c>
      <c r="D295" t="s">
        <v>544</v>
      </c>
      <c r="E295" t="s">
        <v>211</v>
      </c>
      <c r="F295" s="1">
        <v>0</v>
      </c>
      <c r="G295" s="1">
        <v>0</v>
      </c>
      <c r="H295" s="1">
        <v>852</v>
      </c>
      <c r="I295" s="1">
        <v>0</v>
      </c>
      <c r="J295" s="1">
        <v>0</v>
      </c>
      <c r="K295" s="1">
        <v>0</v>
      </c>
    </row>
    <row r="296" spans="1:11">
      <c r="A296">
        <v>5001</v>
      </c>
      <c r="B296" t="s">
        <v>44</v>
      </c>
      <c r="C296" t="s">
        <v>217</v>
      </c>
      <c r="D296" t="s">
        <v>545</v>
      </c>
      <c r="E296" t="s">
        <v>211</v>
      </c>
      <c r="F296" s="1">
        <v>30</v>
      </c>
      <c r="G296" s="1">
        <v>0</v>
      </c>
      <c r="H296" s="1">
        <v>0</v>
      </c>
      <c r="I296" s="1">
        <v>0</v>
      </c>
      <c r="J296" s="1">
        <v>0</v>
      </c>
      <c r="K296" s="1">
        <v>0</v>
      </c>
    </row>
    <row r="297" spans="1:11">
      <c r="A297">
        <v>5101</v>
      </c>
      <c r="B297" t="s">
        <v>67</v>
      </c>
      <c r="C297" t="s">
        <v>218</v>
      </c>
      <c r="D297" t="s">
        <v>546</v>
      </c>
      <c r="E297" t="s">
        <v>211</v>
      </c>
      <c r="F297" s="1">
        <v>0</v>
      </c>
      <c r="G297" s="1">
        <v>0</v>
      </c>
      <c r="H297" s="1">
        <v>0</v>
      </c>
      <c r="I297" s="1">
        <v>0</v>
      </c>
      <c r="J297" s="1">
        <v>7</v>
      </c>
      <c r="K297" s="1">
        <v>0</v>
      </c>
    </row>
    <row r="298" spans="1:11">
      <c r="A298">
        <v>5201</v>
      </c>
      <c r="B298" t="s">
        <v>53</v>
      </c>
      <c r="C298" t="s">
        <v>223</v>
      </c>
      <c r="D298" t="s">
        <v>547</v>
      </c>
      <c r="E298" t="s">
        <v>211</v>
      </c>
      <c r="F298" s="1">
        <v>26</v>
      </c>
      <c r="G298" s="1">
        <v>22</v>
      </c>
      <c r="H298" s="1">
        <v>0</v>
      </c>
      <c r="I298" s="1">
        <v>0</v>
      </c>
      <c r="J298" s="1">
        <v>26</v>
      </c>
      <c r="K298" s="1">
        <v>0</v>
      </c>
    </row>
    <row r="299" spans="1:11">
      <c r="A299">
        <v>5301</v>
      </c>
      <c r="B299" t="s">
        <v>236</v>
      </c>
      <c r="C299" t="s">
        <v>216</v>
      </c>
      <c r="D299" t="s">
        <v>548</v>
      </c>
      <c r="E299" t="s">
        <v>211</v>
      </c>
      <c r="F299" s="1">
        <v>91</v>
      </c>
      <c r="G299" s="1">
        <v>114</v>
      </c>
      <c r="H299" s="1">
        <v>0</v>
      </c>
      <c r="I299" s="1">
        <v>0</v>
      </c>
      <c r="J299" s="1">
        <v>0</v>
      </c>
      <c r="K299" s="1">
        <v>0</v>
      </c>
    </row>
    <row r="300" spans="1:11">
      <c r="A300">
        <v>5302</v>
      </c>
      <c r="B300" t="s">
        <v>236</v>
      </c>
      <c r="C300" t="s">
        <v>217</v>
      </c>
      <c r="D300" t="s">
        <v>549</v>
      </c>
      <c r="E300" t="s">
        <v>211</v>
      </c>
      <c r="F300" s="1">
        <v>99</v>
      </c>
      <c r="G300" s="1">
        <v>0</v>
      </c>
      <c r="H300" s="1">
        <v>128</v>
      </c>
      <c r="I300" s="1">
        <v>0</v>
      </c>
      <c r="J300" s="1">
        <v>0</v>
      </c>
      <c r="K300" s="1">
        <v>0</v>
      </c>
    </row>
    <row r="301" spans="1:11">
      <c r="A301">
        <v>5401</v>
      </c>
      <c r="B301" t="s">
        <v>22</v>
      </c>
      <c r="C301" t="s">
        <v>214</v>
      </c>
      <c r="D301" t="s">
        <v>550</v>
      </c>
      <c r="E301" t="s">
        <v>211</v>
      </c>
      <c r="F301" s="1">
        <v>223</v>
      </c>
      <c r="G301" s="1">
        <v>145</v>
      </c>
      <c r="H301" s="1">
        <v>40</v>
      </c>
      <c r="I301" s="1">
        <v>268</v>
      </c>
      <c r="J301" s="1">
        <v>186</v>
      </c>
      <c r="K301" s="1">
        <v>0</v>
      </c>
    </row>
    <row r="302" spans="1:11">
      <c r="A302">
        <v>5501</v>
      </c>
      <c r="B302" t="s">
        <v>56</v>
      </c>
      <c r="C302" t="s">
        <v>220</v>
      </c>
      <c r="D302" t="s">
        <v>551</v>
      </c>
      <c r="E302" t="s">
        <v>211</v>
      </c>
      <c r="F302" s="1">
        <v>0</v>
      </c>
      <c r="G302" s="1">
        <v>712</v>
      </c>
      <c r="H302" s="1">
        <v>0</v>
      </c>
      <c r="I302" s="1">
        <v>0</v>
      </c>
      <c r="J302" s="1">
        <v>0</v>
      </c>
      <c r="K302" s="1">
        <v>0</v>
      </c>
    </row>
    <row r="303" spans="1:11">
      <c r="A303">
        <v>5601</v>
      </c>
      <c r="B303" t="s">
        <v>19</v>
      </c>
      <c r="C303" t="s">
        <v>217</v>
      </c>
      <c r="D303" t="s">
        <v>552</v>
      </c>
      <c r="E303" t="s">
        <v>211</v>
      </c>
      <c r="F303" s="1">
        <v>18</v>
      </c>
      <c r="G303" s="1">
        <v>0</v>
      </c>
      <c r="H303" s="1">
        <v>0</v>
      </c>
      <c r="I303" s="1">
        <v>0</v>
      </c>
      <c r="J303" s="1">
        <v>0</v>
      </c>
      <c r="K303" s="1">
        <v>0</v>
      </c>
    </row>
    <row r="304" spans="1:11">
      <c r="A304">
        <v>5701</v>
      </c>
      <c r="B304" t="s">
        <v>210</v>
      </c>
      <c r="C304" t="s">
        <v>217</v>
      </c>
      <c r="D304" t="s">
        <v>553</v>
      </c>
      <c r="E304" t="s">
        <v>211</v>
      </c>
      <c r="F304" s="1">
        <v>64</v>
      </c>
      <c r="G304" s="1">
        <v>0</v>
      </c>
      <c r="H304" s="1">
        <v>0</v>
      </c>
      <c r="I304" s="1">
        <v>0</v>
      </c>
      <c r="J304" s="1">
        <v>0</v>
      </c>
      <c r="K304" s="1">
        <v>0</v>
      </c>
    </row>
    <row r="305" spans="1:11">
      <c r="A305">
        <v>5801</v>
      </c>
      <c r="B305" t="s">
        <v>72</v>
      </c>
      <c r="C305" t="s">
        <v>216</v>
      </c>
      <c r="D305" t="s">
        <v>554</v>
      </c>
      <c r="E305" t="s">
        <v>211</v>
      </c>
      <c r="F305" s="1">
        <v>140</v>
      </c>
      <c r="G305" s="1">
        <v>0</v>
      </c>
      <c r="H305" s="1">
        <v>18</v>
      </c>
      <c r="I305" s="1">
        <v>0</v>
      </c>
      <c r="J305" s="1">
        <v>0</v>
      </c>
      <c r="K305" s="1">
        <v>0</v>
      </c>
    </row>
    <row r="306" spans="1:11">
      <c r="A306">
        <v>5802</v>
      </c>
      <c r="B306" t="s">
        <v>72</v>
      </c>
      <c r="C306" t="s">
        <v>217</v>
      </c>
      <c r="D306" t="s">
        <v>555</v>
      </c>
      <c r="E306" t="s">
        <v>211</v>
      </c>
      <c r="F306" s="1">
        <v>0</v>
      </c>
      <c r="G306" s="1">
        <v>0</v>
      </c>
      <c r="H306" s="1">
        <v>0</v>
      </c>
      <c r="I306" s="1">
        <v>0</v>
      </c>
      <c r="J306" s="1">
        <v>76</v>
      </c>
      <c r="K306" s="1">
        <v>0</v>
      </c>
    </row>
    <row r="307" spans="1:11">
      <c r="A307">
        <v>5803</v>
      </c>
      <c r="B307" t="s">
        <v>72</v>
      </c>
      <c r="C307" t="s">
        <v>223</v>
      </c>
      <c r="D307" t="s">
        <v>556</v>
      </c>
      <c r="E307" t="s">
        <v>211</v>
      </c>
      <c r="F307" s="1">
        <v>0</v>
      </c>
      <c r="G307" s="1">
        <v>0</v>
      </c>
      <c r="H307" s="1">
        <v>0</v>
      </c>
      <c r="I307" s="1">
        <v>91</v>
      </c>
      <c r="J307" s="1">
        <v>0</v>
      </c>
      <c r="K307" s="1">
        <v>0</v>
      </c>
    </row>
    <row r="308" spans="1:11">
      <c r="A308">
        <v>5901</v>
      </c>
      <c r="B308" t="s">
        <v>38</v>
      </c>
      <c r="C308" t="s">
        <v>214</v>
      </c>
      <c r="D308" t="s">
        <v>557</v>
      </c>
      <c r="E308" t="s">
        <v>211</v>
      </c>
      <c r="F308" s="1">
        <v>0</v>
      </c>
      <c r="G308" s="1">
        <v>14</v>
      </c>
      <c r="H308" s="1">
        <v>0</v>
      </c>
      <c r="I308" s="1">
        <v>0</v>
      </c>
      <c r="J308" s="1">
        <v>0</v>
      </c>
      <c r="K308" s="1">
        <v>0</v>
      </c>
    </row>
    <row r="309" spans="1:11">
      <c r="A309">
        <v>5902</v>
      </c>
      <c r="B309" t="s">
        <v>38</v>
      </c>
      <c r="C309" t="s">
        <v>217</v>
      </c>
      <c r="D309" t="s">
        <v>558</v>
      </c>
      <c r="E309" t="s">
        <v>211</v>
      </c>
      <c r="F309" s="1">
        <v>0</v>
      </c>
      <c r="G309" s="1">
        <v>0</v>
      </c>
      <c r="H309" s="1">
        <v>0</v>
      </c>
      <c r="I309" s="1">
        <v>5</v>
      </c>
      <c r="J309" s="1">
        <v>0</v>
      </c>
      <c r="K309" s="1">
        <v>0</v>
      </c>
    </row>
    <row r="310" spans="1:11">
      <c r="A310">
        <v>5903</v>
      </c>
      <c r="B310" t="s">
        <v>38</v>
      </c>
      <c r="C310" t="s">
        <v>223</v>
      </c>
      <c r="D310" t="s">
        <v>559</v>
      </c>
      <c r="E310" t="s">
        <v>211</v>
      </c>
      <c r="F310" s="1">
        <v>0</v>
      </c>
      <c r="G310" s="1">
        <v>0</v>
      </c>
      <c r="H310" s="1">
        <v>0</v>
      </c>
      <c r="I310" s="1">
        <v>104</v>
      </c>
      <c r="J310" s="1">
        <v>38</v>
      </c>
      <c r="K310" s="1">
        <v>0</v>
      </c>
    </row>
    <row r="311" spans="1:11">
      <c r="A311">
        <v>6001</v>
      </c>
      <c r="B311" t="s">
        <v>43</v>
      </c>
      <c r="C311" t="s">
        <v>216</v>
      </c>
      <c r="D311" t="s">
        <v>560</v>
      </c>
      <c r="E311" t="s">
        <v>211</v>
      </c>
      <c r="F311" s="1">
        <v>0</v>
      </c>
      <c r="G311" s="1">
        <v>0</v>
      </c>
      <c r="H311" s="1">
        <v>0</v>
      </c>
      <c r="I311" s="1">
        <v>40</v>
      </c>
      <c r="J311" s="1">
        <v>0</v>
      </c>
      <c r="K311" s="1">
        <v>0</v>
      </c>
    </row>
    <row r="312" spans="1:11">
      <c r="A312">
        <v>6101</v>
      </c>
      <c r="B312" t="s">
        <v>42</v>
      </c>
      <c r="C312" t="s">
        <v>214</v>
      </c>
      <c r="D312" t="s">
        <v>561</v>
      </c>
      <c r="E312" t="s">
        <v>211</v>
      </c>
      <c r="F312" s="1">
        <v>44</v>
      </c>
      <c r="G312" s="1">
        <v>0</v>
      </c>
      <c r="H312" s="1">
        <v>0</v>
      </c>
      <c r="I312" s="1">
        <v>0</v>
      </c>
      <c r="J312" s="1">
        <v>0</v>
      </c>
      <c r="K312" s="1">
        <v>0</v>
      </c>
    </row>
    <row r="313" spans="1:11">
      <c r="A313">
        <v>6102</v>
      </c>
      <c r="B313" t="s">
        <v>42</v>
      </c>
      <c r="C313" t="s">
        <v>217</v>
      </c>
      <c r="D313" t="s">
        <v>562</v>
      </c>
      <c r="E313" t="s">
        <v>211</v>
      </c>
      <c r="F313" s="1">
        <v>61</v>
      </c>
      <c r="G313" s="1">
        <v>0</v>
      </c>
      <c r="H313" s="1">
        <v>0</v>
      </c>
      <c r="I313" s="1">
        <v>0</v>
      </c>
      <c r="J313" s="1">
        <v>20</v>
      </c>
      <c r="K313" s="1">
        <v>0</v>
      </c>
    </row>
    <row r="314" spans="1:11">
      <c r="A314">
        <v>6201</v>
      </c>
      <c r="B314" t="s">
        <v>74</v>
      </c>
      <c r="C314" t="s">
        <v>216</v>
      </c>
      <c r="D314" t="s">
        <v>563</v>
      </c>
      <c r="E314" t="s">
        <v>211</v>
      </c>
      <c r="F314" s="1">
        <v>213</v>
      </c>
      <c r="G314" s="1">
        <v>268</v>
      </c>
      <c r="H314" s="1">
        <v>135</v>
      </c>
      <c r="I314" s="1">
        <v>0</v>
      </c>
      <c r="J314" s="1">
        <v>0</v>
      </c>
      <c r="K314" s="1">
        <v>0</v>
      </c>
    </row>
    <row r="315" spans="1:11">
      <c r="A315">
        <v>6202</v>
      </c>
      <c r="B315" t="s">
        <v>74</v>
      </c>
      <c r="C315" t="s">
        <v>224</v>
      </c>
      <c r="D315" t="s">
        <v>564</v>
      </c>
      <c r="E315" t="s">
        <v>211</v>
      </c>
      <c r="F315" s="1">
        <v>0</v>
      </c>
      <c r="G315" s="1">
        <v>42</v>
      </c>
      <c r="H315" s="1">
        <v>0</v>
      </c>
      <c r="I315" s="1">
        <v>0</v>
      </c>
      <c r="J315" s="1">
        <v>0</v>
      </c>
      <c r="K315" s="1">
        <v>0</v>
      </c>
    </row>
    <row r="316" spans="1:11">
      <c r="A316">
        <v>6203</v>
      </c>
      <c r="B316" t="s">
        <v>74</v>
      </c>
      <c r="C316" t="s">
        <v>218</v>
      </c>
      <c r="D316" t="s">
        <v>565</v>
      </c>
      <c r="E316" t="s">
        <v>211</v>
      </c>
      <c r="F316" s="1">
        <v>50</v>
      </c>
      <c r="G316" s="1">
        <v>0</v>
      </c>
      <c r="H316" s="1">
        <v>0</v>
      </c>
      <c r="I316" s="1">
        <v>0</v>
      </c>
      <c r="J316" s="1">
        <v>0</v>
      </c>
      <c r="K316" s="1">
        <v>0</v>
      </c>
    </row>
    <row r="317" spans="1:11">
      <c r="A317">
        <v>6204</v>
      </c>
      <c r="B317" t="s">
        <v>74</v>
      </c>
      <c r="C317" t="s">
        <v>217</v>
      </c>
      <c r="D317" t="s">
        <v>566</v>
      </c>
      <c r="E317" t="s">
        <v>211</v>
      </c>
      <c r="F317" s="1">
        <v>8</v>
      </c>
      <c r="G317" s="1">
        <v>29</v>
      </c>
      <c r="H317" s="1">
        <v>0</v>
      </c>
      <c r="I317" s="1">
        <v>133</v>
      </c>
      <c r="J317" s="1">
        <v>0</v>
      </c>
      <c r="K317" s="1">
        <v>0</v>
      </c>
    </row>
    <row r="318" spans="1:11">
      <c r="A318">
        <v>6301</v>
      </c>
      <c r="B318" t="s">
        <v>15</v>
      </c>
      <c r="C318" t="s">
        <v>223</v>
      </c>
      <c r="D318" t="s">
        <v>567</v>
      </c>
      <c r="E318" t="s">
        <v>211</v>
      </c>
      <c r="F318" s="1">
        <v>0</v>
      </c>
      <c r="G318" s="1">
        <v>0</v>
      </c>
      <c r="H318" s="1">
        <v>0</v>
      </c>
      <c r="I318" s="1">
        <v>48</v>
      </c>
      <c r="J318" s="1">
        <v>0</v>
      </c>
      <c r="K318" s="1">
        <v>0</v>
      </c>
    </row>
    <row r="319" spans="1:11">
      <c r="A319">
        <v>6401</v>
      </c>
      <c r="B319" t="s">
        <v>11</v>
      </c>
      <c r="C319" t="s">
        <v>218</v>
      </c>
      <c r="D319" t="s">
        <v>568</v>
      </c>
      <c r="E319" t="s">
        <v>211</v>
      </c>
      <c r="F319" s="1">
        <v>0</v>
      </c>
      <c r="G319" s="1">
        <v>0</v>
      </c>
      <c r="H319" s="1">
        <v>0</v>
      </c>
      <c r="I319" s="1">
        <v>0</v>
      </c>
      <c r="J319" s="1">
        <v>27</v>
      </c>
      <c r="K319" s="1">
        <v>0</v>
      </c>
    </row>
    <row r="320" spans="1:11">
      <c r="A320">
        <v>6501</v>
      </c>
      <c r="B320" t="s">
        <v>237</v>
      </c>
      <c r="C320" t="s">
        <v>214</v>
      </c>
      <c r="D320" t="s">
        <v>569</v>
      </c>
      <c r="E320" t="s">
        <v>211</v>
      </c>
      <c r="F320" s="1">
        <v>0</v>
      </c>
      <c r="G320" s="1">
        <v>93</v>
      </c>
      <c r="H320" s="1">
        <v>0</v>
      </c>
      <c r="I320" s="1">
        <v>826</v>
      </c>
      <c r="J320" s="1">
        <v>0</v>
      </c>
      <c r="K320" s="1">
        <v>0</v>
      </c>
    </row>
    <row r="321" spans="1:11">
      <c r="A321">
        <v>6502</v>
      </c>
      <c r="B321" t="s">
        <v>237</v>
      </c>
      <c r="C321" t="s">
        <v>216</v>
      </c>
      <c r="D321" t="s">
        <v>570</v>
      </c>
      <c r="E321" t="s">
        <v>211</v>
      </c>
      <c r="F321" s="1">
        <v>0</v>
      </c>
      <c r="G321" s="1">
        <v>0</v>
      </c>
      <c r="H321" s="1">
        <v>0</v>
      </c>
      <c r="I321" s="1">
        <v>0</v>
      </c>
      <c r="J321" s="1">
        <v>176</v>
      </c>
      <c r="K321" s="1">
        <v>0</v>
      </c>
    </row>
    <row r="322" spans="1:11">
      <c r="A322">
        <v>6503</v>
      </c>
      <c r="B322" t="s">
        <v>237</v>
      </c>
      <c r="C322" t="s">
        <v>219</v>
      </c>
      <c r="D322" t="s">
        <v>571</v>
      </c>
      <c r="E322" t="s">
        <v>211</v>
      </c>
      <c r="F322" s="1">
        <v>0</v>
      </c>
      <c r="G322" s="1">
        <v>249</v>
      </c>
      <c r="H322" s="1">
        <v>0</v>
      </c>
      <c r="I322" s="1">
        <v>0</v>
      </c>
      <c r="J322" s="1">
        <v>0</v>
      </c>
      <c r="K322" s="1">
        <v>0</v>
      </c>
    </row>
    <row r="323" spans="1:11">
      <c r="A323">
        <v>6504</v>
      </c>
      <c r="B323" t="s">
        <v>237</v>
      </c>
      <c r="C323" t="s">
        <v>217</v>
      </c>
      <c r="D323" t="s">
        <v>572</v>
      </c>
      <c r="E323" t="s">
        <v>211</v>
      </c>
      <c r="F323" s="1">
        <v>32</v>
      </c>
      <c r="G323" s="1">
        <v>0</v>
      </c>
      <c r="H323" s="1">
        <v>0</v>
      </c>
      <c r="I323" s="1">
        <v>0</v>
      </c>
      <c r="J323" s="1">
        <v>0</v>
      </c>
      <c r="K323" s="1">
        <v>0</v>
      </c>
    </row>
    <row r="324" spans="1:11">
      <c r="A324">
        <v>6505</v>
      </c>
      <c r="B324" t="s">
        <v>237</v>
      </c>
      <c r="C324" t="s">
        <v>223</v>
      </c>
      <c r="D324" t="s">
        <v>573</v>
      </c>
      <c r="E324" t="s">
        <v>211</v>
      </c>
      <c r="F324" s="1">
        <v>0</v>
      </c>
      <c r="G324" s="1">
        <v>9</v>
      </c>
      <c r="H324" s="1">
        <v>0</v>
      </c>
      <c r="I324" s="1">
        <v>0</v>
      </c>
      <c r="J324" s="1">
        <v>0</v>
      </c>
      <c r="K324" s="1">
        <v>0</v>
      </c>
    </row>
    <row r="325" spans="1:11">
      <c r="A325">
        <v>6601</v>
      </c>
      <c r="B325" t="s">
        <v>66</v>
      </c>
      <c r="C325" t="s">
        <v>214</v>
      </c>
      <c r="D325" t="s">
        <v>574</v>
      </c>
      <c r="E325" t="s">
        <v>211</v>
      </c>
      <c r="F325" s="1">
        <v>58</v>
      </c>
      <c r="G325" s="1">
        <v>0</v>
      </c>
      <c r="H325" s="1">
        <v>0</v>
      </c>
      <c r="I325" s="1">
        <v>0</v>
      </c>
      <c r="J325" s="1">
        <v>0</v>
      </c>
      <c r="K325" s="1">
        <v>0</v>
      </c>
    </row>
    <row r="326" spans="1:11">
      <c r="A326">
        <v>6701</v>
      </c>
      <c r="B326" t="s">
        <v>84</v>
      </c>
      <c r="C326" t="s">
        <v>214</v>
      </c>
      <c r="D326" t="s">
        <v>575</v>
      </c>
      <c r="E326" t="s">
        <v>211</v>
      </c>
      <c r="F326" s="1">
        <v>31</v>
      </c>
      <c r="G326" s="1">
        <v>61</v>
      </c>
      <c r="H326" s="1">
        <v>0</v>
      </c>
      <c r="I326" s="1">
        <v>671</v>
      </c>
      <c r="J326" s="1">
        <v>0</v>
      </c>
      <c r="K326" s="1">
        <v>0</v>
      </c>
    </row>
    <row r="327" spans="1:11">
      <c r="A327">
        <v>6801</v>
      </c>
      <c r="B327" t="s">
        <v>45</v>
      </c>
      <c r="C327" t="s">
        <v>223</v>
      </c>
      <c r="D327" t="s">
        <v>576</v>
      </c>
      <c r="E327" t="s">
        <v>211</v>
      </c>
      <c r="F327" s="1">
        <v>20</v>
      </c>
      <c r="G327" s="1">
        <v>9</v>
      </c>
      <c r="H327" s="1">
        <v>9</v>
      </c>
      <c r="I327" s="1">
        <v>0</v>
      </c>
      <c r="J327" s="1">
        <v>0</v>
      </c>
      <c r="K327" s="1">
        <v>0</v>
      </c>
    </row>
    <row r="328" spans="1:11">
      <c r="A328">
        <v>6901</v>
      </c>
      <c r="B328" t="s">
        <v>60</v>
      </c>
      <c r="C328" t="s">
        <v>217</v>
      </c>
      <c r="D328" t="s">
        <v>577</v>
      </c>
      <c r="E328" t="s">
        <v>211</v>
      </c>
      <c r="F328" s="1">
        <v>28</v>
      </c>
      <c r="G328" s="1">
        <v>0</v>
      </c>
      <c r="H328" s="1">
        <v>0</v>
      </c>
      <c r="I328" s="1">
        <v>0</v>
      </c>
      <c r="J328" s="1">
        <v>0</v>
      </c>
      <c r="K328" s="1">
        <v>0</v>
      </c>
    </row>
    <row r="329" spans="1:11">
      <c r="A329">
        <v>7001</v>
      </c>
      <c r="B329" t="s">
        <v>86</v>
      </c>
      <c r="C329" t="s">
        <v>214</v>
      </c>
      <c r="D329" t="s">
        <v>578</v>
      </c>
      <c r="E329" t="s">
        <v>211</v>
      </c>
      <c r="F329" s="1">
        <v>213</v>
      </c>
      <c r="G329" s="1">
        <v>222</v>
      </c>
      <c r="H329" s="1">
        <v>0</v>
      </c>
      <c r="I329" s="1">
        <v>28</v>
      </c>
      <c r="J329" s="1">
        <v>31</v>
      </c>
      <c r="K329" s="1">
        <v>0</v>
      </c>
    </row>
    <row r="330" spans="1:11">
      <c r="A330">
        <v>7002</v>
      </c>
      <c r="B330" t="s">
        <v>86</v>
      </c>
      <c r="C330" t="s">
        <v>216</v>
      </c>
      <c r="D330" t="s">
        <v>579</v>
      </c>
      <c r="E330" t="s">
        <v>211</v>
      </c>
      <c r="F330" s="1">
        <v>0</v>
      </c>
      <c r="G330" s="1">
        <v>0</v>
      </c>
      <c r="H330" s="1">
        <v>0</v>
      </c>
      <c r="I330" s="1">
        <v>0</v>
      </c>
      <c r="J330" s="1">
        <v>58</v>
      </c>
      <c r="K330" s="1">
        <v>0</v>
      </c>
    </row>
    <row r="331" spans="1:11">
      <c r="A331">
        <v>7101</v>
      </c>
      <c r="B331" t="s">
        <v>35</v>
      </c>
      <c r="C331" t="s">
        <v>216</v>
      </c>
      <c r="D331" t="s">
        <v>580</v>
      </c>
      <c r="E331" t="s">
        <v>211</v>
      </c>
      <c r="F331" s="1">
        <v>0</v>
      </c>
      <c r="G331" s="1">
        <v>278</v>
      </c>
      <c r="H331" s="1">
        <v>0</v>
      </c>
      <c r="I331" s="1">
        <v>0</v>
      </c>
      <c r="J331" s="1">
        <v>0</v>
      </c>
      <c r="K331" s="1">
        <v>0</v>
      </c>
    </row>
    <row r="332" spans="1:11">
      <c r="A332">
        <v>7201</v>
      </c>
      <c r="B332" t="s">
        <v>239</v>
      </c>
      <c r="C332" t="s">
        <v>216</v>
      </c>
      <c r="D332" t="s">
        <v>581</v>
      </c>
      <c r="E332" t="s">
        <v>211</v>
      </c>
      <c r="F332" s="1">
        <v>58</v>
      </c>
      <c r="G332" s="1">
        <v>0</v>
      </c>
      <c r="H332" s="1">
        <v>0</v>
      </c>
      <c r="I332" s="1">
        <v>0</v>
      </c>
      <c r="J332" s="1">
        <v>0</v>
      </c>
      <c r="K332" s="1">
        <v>0</v>
      </c>
    </row>
    <row r="333" spans="1:11">
      <c r="A333">
        <v>7202</v>
      </c>
      <c r="B333" t="s">
        <v>239</v>
      </c>
      <c r="C333" t="s">
        <v>223</v>
      </c>
      <c r="D333" t="s">
        <v>582</v>
      </c>
      <c r="E333" t="s">
        <v>211</v>
      </c>
      <c r="F333" s="1">
        <v>13</v>
      </c>
      <c r="G333" s="1">
        <v>0</v>
      </c>
      <c r="H333" s="1">
        <v>0</v>
      </c>
      <c r="I333" s="1">
        <v>0</v>
      </c>
      <c r="J333" s="1">
        <v>0</v>
      </c>
      <c r="K333" s="1">
        <v>0</v>
      </c>
    </row>
    <row r="334" spans="1:11">
      <c r="A334">
        <v>7301</v>
      </c>
      <c r="B334" t="s">
        <v>242</v>
      </c>
      <c r="C334" t="s">
        <v>223</v>
      </c>
      <c r="D334" t="s">
        <v>500</v>
      </c>
      <c r="E334" t="s">
        <v>211</v>
      </c>
      <c r="F334" s="1">
        <v>10</v>
      </c>
      <c r="G334" s="1">
        <v>0</v>
      </c>
      <c r="H334" s="1">
        <v>0</v>
      </c>
      <c r="I334" s="1">
        <v>49</v>
      </c>
      <c r="J334" s="1">
        <v>0</v>
      </c>
      <c r="K334" s="1">
        <v>0</v>
      </c>
    </row>
    <row r="335" spans="1:11">
      <c r="A335">
        <v>7401</v>
      </c>
      <c r="B335" t="s">
        <v>238</v>
      </c>
      <c r="C335" t="s">
        <v>216</v>
      </c>
      <c r="D335" t="s">
        <v>583</v>
      </c>
      <c r="E335" t="s">
        <v>211</v>
      </c>
      <c r="F335" s="1">
        <v>62</v>
      </c>
      <c r="G335" s="1">
        <v>0</v>
      </c>
      <c r="H335" s="1">
        <v>0</v>
      </c>
      <c r="I335" s="1">
        <v>0</v>
      </c>
      <c r="J335" s="1">
        <v>0</v>
      </c>
      <c r="K335" s="1">
        <v>0</v>
      </c>
    </row>
    <row r="336" spans="1:11">
      <c r="A336">
        <v>7402</v>
      </c>
      <c r="B336" t="s">
        <v>238</v>
      </c>
      <c r="C336" t="s">
        <v>226</v>
      </c>
      <c r="D336" t="s">
        <v>584</v>
      </c>
      <c r="E336" t="s">
        <v>211</v>
      </c>
      <c r="F336" s="1">
        <v>0</v>
      </c>
      <c r="G336" s="1">
        <v>0</v>
      </c>
      <c r="H336" s="1">
        <v>0</v>
      </c>
      <c r="I336" s="1">
        <v>4</v>
      </c>
      <c r="J336" s="1">
        <v>0</v>
      </c>
      <c r="K336" s="1">
        <v>0</v>
      </c>
    </row>
    <row r="337" spans="1:11">
      <c r="A337">
        <v>7501</v>
      </c>
      <c r="B337" t="s">
        <v>63</v>
      </c>
      <c r="C337" t="s">
        <v>216</v>
      </c>
      <c r="D337" t="s">
        <v>585</v>
      </c>
      <c r="E337" t="s">
        <v>211</v>
      </c>
      <c r="F337" s="1">
        <v>0</v>
      </c>
      <c r="G337" s="1">
        <v>27</v>
      </c>
      <c r="H337" s="1">
        <v>100</v>
      </c>
      <c r="I337" s="1">
        <v>0</v>
      </c>
      <c r="J337" s="1">
        <v>0</v>
      </c>
      <c r="K337" s="1">
        <v>0</v>
      </c>
    </row>
    <row r="338" spans="1:11">
      <c r="A338">
        <v>7502</v>
      </c>
      <c r="B338" t="s">
        <v>63</v>
      </c>
      <c r="C338" t="s">
        <v>220</v>
      </c>
      <c r="D338" t="s">
        <v>586</v>
      </c>
      <c r="E338" t="s">
        <v>211</v>
      </c>
      <c r="F338" s="1">
        <v>0</v>
      </c>
      <c r="G338" s="1">
        <v>16</v>
      </c>
      <c r="H338" s="1">
        <v>0</v>
      </c>
      <c r="I338" s="1">
        <v>0</v>
      </c>
      <c r="J338" s="1">
        <v>0</v>
      </c>
      <c r="K338" s="1">
        <v>0</v>
      </c>
    </row>
    <row r="339" spans="1:11">
      <c r="A339">
        <v>7503</v>
      </c>
      <c r="B339" t="s">
        <v>63</v>
      </c>
      <c r="C339" t="s">
        <v>223</v>
      </c>
      <c r="D339" t="s">
        <v>587</v>
      </c>
      <c r="E339" t="s">
        <v>211</v>
      </c>
      <c r="F339" s="1">
        <v>17</v>
      </c>
      <c r="G339" s="1">
        <v>0</v>
      </c>
      <c r="H339" s="1">
        <v>0</v>
      </c>
      <c r="I339" s="1">
        <v>0</v>
      </c>
      <c r="J339" s="1">
        <v>0</v>
      </c>
      <c r="K339" s="1">
        <v>0</v>
      </c>
    </row>
    <row r="340" spans="1:11">
      <c r="A340">
        <v>7601</v>
      </c>
      <c r="B340" t="s">
        <v>36</v>
      </c>
      <c r="C340" t="s">
        <v>217</v>
      </c>
      <c r="D340" t="s">
        <v>588</v>
      </c>
      <c r="E340" t="s">
        <v>211</v>
      </c>
      <c r="F340" s="1">
        <v>15</v>
      </c>
      <c r="G340" s="1">
        <v>0</v>
      </c>
      <c r="H340" s="1">
        <v>0</v>
      </c>
      <c r="I340" s="1">
        <v>0</v>
      </c>
      <c r="J340" s="1">
        <v>0</v>
      </c>
      <c r="K340" s="1">
        <v>0</v>
      </c>
    </row>
    <row r="341" spans="1:11">
      <c r="A341">
        <v>7602</v>
      </c>
      <c r="B341" t="s">
        <v>36</v>
      </c>
      <c r="C341" t="s">
        <v>223</v>
      </c>
      <c r="D341" t="s">
        <v>589</v>
      </c>
      <c r="E341" t="s">
        <v>211</v>
      </c>
      <c r="F341" s="1">
        <v>4</v>
      </c>
      <c r="G341" s="1">
        <v>0</v>
      </c>
      <c r="H341" s="1">
        <v>0</v>
      </c>
      <c r="I341" s="1">
        <v>0</v>
      </c>
      <c r="J341" s="1">
        <v>0</v>
      </c>
      <c r="K341" s="1">
        <v>0</v>
      </c>
    </row>
    <row r="342" spans="1:11">
      <c r="A342">
        <v>7701</v>
      </c>
      <c r="B342" t="s">
        <v>69</v>
      </c>
      <c r="C342" t="s">
        <v>218</v>
      </c>
      <c r="D342" t="s">
        <v>590</v>
      </c>
      <c r="E342" t="s">
        <v>211</v>
      </c>
      <c r="F342" s="1">
        <v>35</v>
      </c>
      <c r="G342" s="1">
        <v>0</v>
      </c>
      <c r="H342" s="1">
        <v>0</v>
      </c>
      <c r="I342" s="1">
        <v>0</v>
      </c>
      <c r="J342" s="1">
        <v>0</v>
      </c>
      <c r="K342" s="1">
        <v>0</v>
      </c>
    </row>
    <row r="343" spans="1:11">
      <c r="A343">
        <v>7801</v>
      </c>
      <c r="B343" t="s">
        <v>4</v>
      </c>
      <c r="C343" t="s">
        <v>217</v>
      </c>
      <c r="D343" t="s">
        <v>591</v>
      </c>
      <c r="E343" t="s">
        <v>211</v>
      </c>
      <c r="F343" s="1">
        <v>59</v>
      </c>
      <c r="G343" s="1">
        <v>0</v>
      </c>
      <c r="H343" s="1">
        <v>36</v>
      </c>
      <c r="I343" s="1">
        <v>0</v>
      </c>
      <c r="J343" s="1">
        <v>0</v>
      </c>
      <c r="K343" s="1">
        <v>0</v>
      </c>
    </row>
    <row r="344" spans="1:11">
      <c r="A344">
        <v>7901</v>
      </c>
      <c r="B344" t="s">
        <v>59</v>
      </c>
      <c r="C344" t="s">
        <v>216</v>
      </c>
      <c r="D344" t="s">
        <v>592</v>
      </c>
      <c r="E344" t="s">
        <v>211</v>
      </c>
      <c r="F344" s="1">
        <v>0</v>
      </c>
      <c r="G344" s="1">
        <v>0</v>
      </c>
      <c r="H344" s="1">
        <v>78</v>
      </c>
      <c r="I344" s="1">
        <v>0</v>
      </c>
      <c r="J344" s="1">
        <v>0</v>
      </c>
      <c r="K344" s="1">
        <v>0</v>
      </c>
    </row>
    <row r="345" spans="1:11">
      <c r="A345">
        <v>7902</v>
      </c>
      <c r="B345" t="s">
        <v>59</v>
      </c>
      <c r="C345" t="s">
        <v>223</v>
      </c>
      <c r="D345" t="s">
        <v>593</v>
      </c>
      <c r="E345" t="s">
        <v>211</v>
      </c>
      <c r="F345" s="1">
        <v>0</v>
      </c>
      <c r="G345" s="1">
        <v>0</v>
      </c>
      <c r="H345" s="1">
        <v>35</v>
      </c>
      <c r="I345" s="1">
        <v>0</v>
      </c>
      <c r="J345" s="1">
        <v>0</v>
      </c>
      <c r="K345" s="1">
        <v>0</v>
      </c>
    </row>
    <row r="346" spans="1:11">
      <c r="A346">
        <v>8001</v>
      </c>
      <c r="B346" t="s">
        <v>85</v>
      </c>
      <c r="C346" t="s">
        <v>214</v>
      </c>
      <c r="D346" t="s">
        <v>594</v>
      </c>
      <c r="E346" t="s">
        <v>211</v>
      </c>
      <c r="F346" s="1">
        <v>22</v>
      </c>
      <c r="G346" s="1">
        <v>0</v>
      </c>
      <c r="H346" s="1">
        <v>0</v>
      </c>
      <c r="I346" s="1">
        <v>0</v>
      </c>
      <c r="J346" s="1">
        <v>22</v>
      </c>
      <c r="K346" s="1">
        <v>0</v>
      </c>
    </row>
    <row r="347" spans="1:11">
      <c r="A347">
        <v>8002</v>
      </c>
      <c r="B347" t="s">
        <v>85</v>
      </c>
      <c r="C347" t="s">
        <v>216</v>
      </c>
      <c r="D347" t="s">
        <v>595</v>
      </c>
      <c r="E347" t="s">
        <v>211</v>
      </c>
      <c r="F347" s="1">
        <v>0</v>
      </c>
      <c r="G347" s="1">
        <v>58</v>
      </c>
      <c r="H347" s="1">
        <v>0</v>
      </c>
      <c r="I347" s="1">
        <v>0</v>
      </c>
      <c r="J347" s="1">
        <v>0</v>
      </c>
      <c r="K347" s="1">
        <v>0</v>
      </c>
    </row>
    <row r="348" spans="1:11">
      <c r="A348">
        <v>8003</v>
      </c>
      <c r="B348" t="s">
        <v>85</v>
      </c>
      <c r="C348" t="s">
        <v>218</v>
      </c>
      <c r="D348" t="s">
        <v>596</v>
      </c>
      <c r="E348" t="s">
        <v>211</v>
      </c>
      <c r="F348" s="1">
        <v>0</v>
      </c>
      <c r="G348" s="1">
        <v>0</v>
      </c>
      <c r="H348" s="1">
        <v>0</v>
      </c>
      <c r="I348" s="1">
        <v>36</v>
      </c>
      <c r="J348" s="1">
        <v>2</v>
      </c>
      <c r="K348" s="1">
        <v>0</v>
      </c>
    </row>
    <row r="349" spans="1:11">
      <c r="A349">
        <v>8004</v>
      </c>
      <c r="B349" t="s">
        <v>85</v>
      </c>
      <c r="C349" t="s">
        <v>217</v>
      </c>
      <c r="D349" t="s">
        <v>597</v>
      </c>
      <c r="E349" t="s">
        <v>211</v>
      </c>
      <c r="F349" s="1">
        <v>0</v>
      </c>
      <c r="G349" s="1">
        <v>0</v>
      </c>
      <c r="H349" s="1">
        <v>0</v>
      </c>
      <c r="I349" s="1">
        <v>0</v>
      </c>
      <c r="J349" s="1">
        <v>56</v>
      </c>
      <c r="K349" s="1">
        <v>0</v>
      </c>
    </row>
    <row r="350" spans="1:11">
      <c r="A350">
        <v>8005</v>
      </c>
      <c r="B350" t="s">
        <v>85</v>
      </c>
      <c r="C350" t="s">
        <v>223</v>
      </c>
      <c r="D350" t="s">
        <v>598</v>
      </c>
      <c r="E350" t="s">
        <v>211</v>
      </c>
      <c r="F350" s="1">
        <v>111</v>
      </c>
      <c r="G350" s="1">
        <v>86</v>
      </c>
      <c r="H350" s="1">
        <v>0</v>
      </c>
      <c r="I350" s="1">
        <v>0</v>
      </c>
      <c r="J350" s="1">
        <v>77</v>
      </c>
      <c r="K350" s="1">
        <v>0</v>
      </c>
    </row>
    <row r="351" spans="1:11">
      <c r="A351">
        <v>8101</v>
      </c>
      <c r="B351" t="s">
        <v>80</v>
      </c>
      <c r="C351" t="s">
        <v>214</v>
      </c>
      <c r="D351" t="s">
        <v>599</v>
      </c>
      <c r="E351" t="s">
        <v>211</v>
      </c>
      <c r="F351" s="1">
        <v>0</v>
      </c>
      <c r="G351" s="1">
        <v>35</v>
      </c>
      <c r="H351" s="1">
        <v>0</v>
      </c>
      <c r="I351" s="1">
        <v>0</v>
      </c>
      <c r="J351" s="1">
        <v>0</v>
      </c>
      <c r="K351" s="1">
        <v>0</v>
      </c>
    </row>
    <row r="352" spans="1:11">
      <c r="A352">
        <v>8201</v>
      </c>
      <c r="B352" t="s">
        <v>50</v>
      </c>
      <c r="C352" t="s">
        <v>223</v>
      </c>
      <c r="D352" t="s">
        <v>600</v>
      </c>
      <c r="E352" t="s">
        <v>211</v>
      </c>
      <c r="F352" s="1">
        <v>0</v>
      </c>
      <c r="G352" s="1">
        <v>0</v>
      </c>
      <c r="H352" s="1">
        <v>0</v>
      </c>
      <c r="I352" s="1">
        <v>13</v>
      </c>
      <c r="J352" s="1">
        <v>20</v>
      </c>
      <c r="K352" s="1">
        <v>0</v>
      </c>
    </row>
    <row r="353" spans="1:11">
      <c r="A353">
        <v>8301</v>
      </c>
      <c r="B353" t="s">
        <v>25</v>
      </c>
      <c r="C353" t="s">
        <v>217</v>
      </c>
      <c r="D353" t="s">
        <v>601</v>
      </c>
      <c r="E353" t="s">
        <v>211</v>
      </c>
      <c r="F353" s="1">
        <v>0</v>
      </c>
      <c r="G353" s="1">
        <v>42</v>
      </c>
      <c r="H353" s="1">
        <v>0</v>
      </c>
      <c r="I353" s="1">
        <v>0</v>
      </c>
      <c r="J353" s="1">
        <v>0</v>
      </c>
      <c r="K353" s="1">
        <v>0</v>
      </c>
    </row>
    <row r="354" spans="1:11">
      <c r="A354">
        <v>8302</v>
      </c>
      <c r="B354" t="s">
        <v>25</v>
      </c>
      <c r="C354" t="s">
        <v>223</v>
      </c>
      <c r="D354" t="s">
        <v>602</v>
      </c>
      <c r="E354" t="s">
        <v>211</v>
      </c>
      <c r="F354" s="1">
        <v>0</v>
      </c>
      <c r="G354" s="1">
        <v>0</v>
      </c>
      <c r="H354" s="1">
        <v>0</v>
      </c>
      <c r="I354" s="1">
        <v>0</v>
      </c>
      <c r="J354" s="1">
        <v>44</v>
      </c>
      <c r="K354" s="1">
        <v>0</v>
      </c>
    </row>
    <row r="355" spans="1:11">
      <c r="A355">
        <v>8401</v>
      </c>
      <c r="B355" t="s">
        <v>48</v>
      </c>
      <c r="C355" t="s">
        <v>214</v>
      </c>
      <c r="D355" t="s">
        <v>603</v>
      </c>
      <c r="E355" t="s">
        <v>211</v>
      </c>
      <c r="F355" s="1">
        <v>0</v>
      </c>
      <c r="G355" s="1">
        <v>107</v>
      </c>
      <c r="H355" s="1">
        <v>0</v>
      </c>
      <c r="I355" s="1">
        <v>0</v>
      </c>
      <c r="J355" s="1">
        <v>0</v>
      </c>
      <c r="K355" s="1">
        <v>0</v>
      </c>
    </row>
    <row r="356" spans="1:11">
      <c r="A356">
        <v>8501</v>
      </c>
      <c r="B356" t="s">
        <v>1</v>
      </c>
      <c r="C356" t="s">
        <v>220</v>
      </c>
      <c r="D356" t="s">
        <v>604</v>
      </c>
      <c r="E356" t="s">
        <v>211</v>
      </c>
      <c r="F356" s="1">
        <v>0</v>
      </c>
      <c r="G356" s="1">
        <v>0</v>
      </c>
      <c r="H356" s="1">
        <v>0</v>
      </c>
      <c r="I356" s="1">
        <v>0</v>
      </c>
      <c r="J356" s="1">
        <v>640</v>
      </c>
      <c r="K356" s="1">
        <v>0</v>
      </c>
    </row>
    <row r="357" spans="1:11">
      <c r="A357">
        <v>8502</v>
      </c>
      <c r="B357" t="s">
        <v>1</v>
      </c>
      <c r="C357" t="s">
        <v>226</v>
      </c>
      <c r="D357" t="s">
        <v>605</v>
      </c>
      <c r="E357" t="s">
        <v>211</v>
      </c>
      <c r="F357" s="1">
        <v>0</v>
      </c>
      <c r="G357" s="1">
        <v>0</v>
      </c>
      <c r="H357" s="1">
        <v>0</v>
      </c>
      <c r="I357" s="1">
        <v>14</v>
      </c>
      <c r="J357" s="1">
        <v>0</v>
      </c>
      <c r="K357" s="1">
        <v>0</v>
      </c>
    </row>
    <row r="358" spans="1:11">
      <c r="A358">
        <v>8601</v>
      </c>
      <c r="B358" t="s">
        <v>209</v>
      </c>
      <c r="C358" t="s">
        <v>216</v>
      </c>
      <c r="D358" t="s">
        <v>606</v>
      </c>
      <c r="E358" t="s">
        <v>211</v>
      </c>
      <c r="F358" s="1">
        <v>0</v>
      </c>
      <c r="G358" s="1">
        <v>0</v>
      </c>
      <c r="H358" s="1">
        <v>13</v>
      </c>
      <c r="I358" s="1">
        <v>0</v>
      </c>
      <c r="J358" s="1">
        <v>0</v>
      </c>
      <c r="K358" s="1">
        <v>0</v>
      </c>
    </row>
    <row r="359" spans="1:11">
      <c r="A359">
        <v>8701</v>
      </c>
      <c r="B359" t="s">
        <v>248</v>
      </c>
      <c r="C359" t="s">
        <v>214</v>
      </c>
      <c r="D359" t="s">
        <v>607</v>
      </c>
      <c r="E359" t="s">
        <v>211</v>
      </c>
      <c r="F359" s="1">
        <v>0</v>
      </c>
      <c r="G359" s="1">
        <v>0</v>
      </c>
      <c r="H359" s="1">
        <v>0</v>
      </c>
      <c r="I359" s="1">
        <v>17</v>
      </c>
      <c r="J359" s="1">
        <v>47</v>
      </c>
      <c r="K359" s="1">
        <v>0</v>
      </c>
    </row>
    <row r="360" spans="1:11">
      <c r="A360">
        <v>8702</v>
      </c>
      <c r="B360" t="s">
        <v>248</v>
      </c>
      <c r="C360" t="s">
        <v>223</v>
      </c>
      <c r="D360" t="s">
        <v>608</v>
      </c>
      <c r="E360" t="s">
        <v>211</v>
      </c>
      <c r="F360" s="1">
        <v>0</v>
      </c>
      <c r="G360" s="1">
        <v>55</v>
      </c>
      <c r="H360" s="1">
        <v>48</v>
      </c>
      <c r="I360" s="1">
        <v>0</v>
      </c>
      <c r="J360" s="1">
        <v>0</v>
      </c>
      <c r="K360" s="1">
        <v>0</v>
      </c>
    </row>
  </sheetData>
  <mergeCells count="2">
    <mergeCell ref="A1:L1"/>
    <mergeCell ref="A2:L2"/>
  </mergeCells>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98EA9-BB8A-4519-AF7C-2B73DE3CBDFF}">
  <sheetPr>
    <tabColor theme="8"/>
  </sheetPr>
  <dimension ref="A1:R648"/>
  <sheetViews>
    <sheetView workbookViewId="0">
      <selection sqref="A1:R1"/>
    </sheetView>
  </sheetViews>
  <sheetFormatPr baseColWidth="10" defaultColWidth="8.83203125" defaultRowHeight="15"/>
  <cols>
    <col min="1" max="1" width="25.5" bestFit="1" customWidth="1"/>
    <col min="2" max="2" width="11" bestFit="1" customWidth="1"/>
    <col min="3" max="3" width="22.83203125" bestFit="1" customWidth="1"/>
    <col min="4" max="4" width="11.33203125" bestFit="1" customWidth="1"/>
    <col min="5" max="5" width="15.6640625" bestFit="1" customWidth="1"/>
    <col min="6" max="6" width="12.6640625" bestFit="1" customWidth="1"/>
    <col min="7" max="7" width="13.1640625" bestFit="1" customWidth="1"/>
    <col min="8" max="8" width="11.1640625" bestFit="1" customWidth="1"/>
    <col min="9" max="9" width="13.1640625" bestFit="1" customWidth="1"/>
    <col min="10" max="10" width="11.1640625" bestFit="1" customWidth="1"/>
    <col min="11" max="11" width="13.1640625" bestFit="1" customWidth="1"/>
    <col min="12" max="12" width="10.1640625" bestFit="1" customWidth="1"/>
    <col min="13" max="13" width="13.1640625" bestFit="1" customWidth="1"/>
    <col min="14" max="14" width="10.1640625" bestFit="1" customWidth="1"/>
    <col min="15" max="15" width="13.1640625" bestFit="1" customWidth="1"/>
    <col min="16" max="16" width="12.6640625" bestFit="1" customWidth="1"/>
    <col min="17" max="17" width="30.6640625" bestFit="1" customWidth="1"/>
    <col min="18" max="18" width="27.83203125" bestFit="1" customWidth="1"/>
  </cols>
  <sheetData>
    <row r="1" spans="1:18" ht="47">
      <c r="A1" s="111" t="s">
        <v>727</v>
      </c>
      <c r="B1" s="111"/>
      <c r="C1" s="111"/>
      <c r="D1" s="111"/>
      <c r="E1" s="111"/>
      <c r="F1" s="111"/>
      <c r="G1" s="111"/>
      <c r="H1" s="111"/>
      <c r="I1" s="111"/>
      <c r="J1" s="111"/>
      <c r="K1" s="111"/>
      <c r="L1" s="111"/>
      <c r="M1" s="111"/>
      <c r="N1" s="111"/>
      <c r="O1" s="111"/>
      <c r="P1" s="111"/>
      <c r="Q1" s="111"/>
      <c r="R1" s="111"/>
    </row>
    <row r="2" spans="1:18" ht="34">
      <c r="A2" s="112" t="s">
        <v>728</v>
      </c>
      <c r="B2" s="112"/>
      <c r="C2" s="112"/>
      <c r="D2" s="112"/>
      <c r="E2" s="112"/>
      <c r="F2" s="112"/>
      <c r="G2" s="112"/>
      <c r="H2" s="112"/>
      <c r="I2" s="112"/>
      <c r="J2" s="112"/>
      <c r="K2" s="112"/>
      <c r="L2" s="112"/>
      <c r="M2" s="112"/>
      <c r="N2" s="112"/>
      <c r="O2" s="112"/>
      <c r="P2" s="112"/>
      <c r="Q2" s="112"/>
      <c r="R2" s="112"/>
    </row>
    <row r="4" spans="1:18" ht="16" thickBot="1"/>
    <row r="5" spans="1:18" ht="16" thickBot="1">
      <c r="C5" s="20"/>
      <c r="D5" s="20"/>
      <c r="E5" s="116">
        <v>2020</v>
      </c>
      <c r="F5" s="117"/>
      <c r="G5" s="116">
        <v>2021</v>
      </c>
      <c r="H5" s="117">
        <v>2021</v>
      </c>
      <c r="I5" s="116">
        <v>2022</v>
      </c>
      <c r="J5" s="117"/>
      <c r="K5" s="116">
        <v>2023</v>
      </c>
      <c r="L5" s="117">
        <v>2023</v>
      </c>
      <c r="M5" s="116">
        <v>2024</v>
      </c>
      <c r="N5" s="117">
        <v>2024</v>
      </c>
      <c r="O5" s="116">
        <v>2025</v>
      </c>
      <c r="P5" s="117">
        <v>2025</v>
      </c>
      <c r="Q5" s="20"/>
    </row>
    <row r="6" spans="1:18" ht="16" thickBot="1">
      <c r="C6" s="20"/>
      <c r="D6" s="20"/>
      <c r="E6" s="28" t="s">
        <v>107</v>
      </c>
      <c r="F6" s="29" t="s">
        <v>206</v>
      </c>
      <c r="G6" s="28" t="s">
        <v>107</v>
      </c>
      <c r="H6" s="29" t="s">
        <v>206</v>
      </c>
      <c r="I6" s="28" t="s">
        <v>107</v>
      </c>
      <c r="J6" s="29" t="s">
        <v>206</v>
      </c>
      <c r="K6" s="67" t="s">
        <v>107</v>
      </c>
      <c r="L6" s="29" t="s">
        <v>206</v>
      </c>
      <c r="M6" s="28" t="s">
        <v>107</v>
      </c>
      <c r="N6" s="29" t="s">
        <v>206</v>
      </c>
      <c r="O6" s="28" t="s">
        <v>107</v>
      </c>
      <c r="P6" s="29" t="s">
        <v>206</v>
      </c>
      <c r="Q6" s="75" t="s">
        <v>205</v>
      </c>
      <c r="R6" s="76" t="s">
        <v>106</v>
      </c>
    </row>
    <row r="7" spans="1:18" ht="16" thickBot="1">
      <c r="D7" s="72" t="s">
        <v>0</v>
      </c>
      <c r="E7" s="68">
        <v>115490292</v>
      </c>
      <c r="F7" s="69">
        <v>74042171</v>
      </c>
      <c r="G7" s="68">
        <v>164093909</v>
      </c>
      <c r="H7" s="69">
        <v>104205796</v>
      </c>
      <c r="I7" s="68">
        <v>178399120</v>
      </c>
      <c r="J7" s="69">
        <v>106617698</v>
      </c>
      <c r="K7" s="68">
        <v>167484576</v>
      </c>
      <c r="L7" s="69">
        <v>95298712</v>
      </c>
      <c r="M7" s="68">
        <v>159749844</v>
      </c>
      <c r="N7" s="69">
        <v>94084608</v>
      </c>
      <c r="O7" s="68">
        <v>159808542</v>
      </c>
      <c r="P7" s="69">
        <v>92201238</v>
      </c>
      <c r="Q7" s="73">
        <v>0.04</v>
      </c>
      <c r="R7" s="74">
        <v>-2</v>
      </c>
    </row>
    <row r="8" spans="1:18">
      <c r="A8" t="s">
        <v>111</v>
      </c>
      <c r="Q8" s="71"/>
      <c r="R8" s="70"/>
    </row>
    <row r="9" spans="1:18">
      <c r="A9" t="s">
        <v>208</v>
      </c>
    </row>
    <row r="10" spans="1:18" ht="16" thickBot="1"/>
    <row r="11" spans="1:18" ht="16" thickBot="1">
      <c r="E11" s="113">
        <v>2020</v>
      </c>
      <c r="F11" s="114"/>
      <c r="G11" s="113">
        <v>2021</v>
      </c>
      <c r="H11" s="114">
        <v>2021</v>
      </c>
      <c r="I11" s="113">
        <v>2022</v>
      </c>
      <c r="J11" s="114"/>
      <c r="K11" s="113">
        <v>2023</v>
      </c>
      <c r="L11" s="115">
        <v>2023</v>
      </c>
      <c r="M11" s="113">
        <v>2024</v>
      </c>
      <c r="N11" s="114">
        <v>2024</v>
      </c>
      <c r="O11" s="115">
        <v>2025</v>
      </c>
      <c r="P11" s="114">
        <v>2025</v>
      </c>
    </row>
    <row r="12" spans="1:18" ht="16" thickBot="1">
      <c r="A12" s="30" t="s">
        <v>109</v>
      </c>
      <c r="B12" s="31" t="s">
        <v>173</v>
      </c>
      <c r="C12" s="31" t="s">
        <v>108</v>
      </c>
      <c r="D12" s="34" t="s">
        <v>207</v>
      </c>
      <c r="E12" s="59" t="s">
        <v>107</v>
      </c>
      <c r="F12" s="60" t="s">
        <v>206</v>
      </c>
      <c r="G12" s="59" t="s">
        <v>107</v>
      </c>
      <c r="H12" s="60" t="s">
        <v>206</v>
      </c>
      <c r="I12" s="59" t="s">
        <v>107</v>
      </c>
      <c r="J12" s="60" t="s">
        <v>206</v>
      </c>
      <c r="K12" s="59" t="s">
        <v>107</v>
      </c>
      <c r="L12" s="61" t="s">
        <v>206</v>
      </c>
      <c r="M12" s="59" t="s">
        <v>107</v>
      </c>
      <c r="N12" s="60" t="s">
        <v>206</v>
      </c>
      <c r="O12" s="62" t="s">
        <v>107</v>
      </c>
      <c r="P12" s="61" t="s">
        <v>206</v>
      </c>
      <c r="Q12" s="54" t="s">
        <v>106</v>
      </c>
      <c r="R12" s="55" t="s">
        <v>205</v>
      </c>
    </row>
    <row r="13" spans="1:18" s="20" customFormat="1">
      <c r="A13" s="48" t="s">
        <v>103</v>
      </c>
      <c r="B13" s="33"/>
      <c r="C13" s="33" t="s">
        <v>255</v>
      </c>
      <c r="D13" s="35" t="s">
        <v>183</v>
      </c>
      <c r="E13" s="38">
        <v>45061011</v>
      </c>
      <c r="F13" s="39">
        <v>28594598</v>
      </c>
      <c r="G13" s="38">
        <v>61587326</v>
      </c>
      <c r="H13" s="39">
        <v>38322641</v>
      </c>
      <c r="I13" s="38">
        <v>74422407</v>
      </c>
      <c r="J13" s="39">
        <v>44878589</v>
      </c>
      <c r="K13" s="38">
        <v>77784837</v>
      </c>
      <c r="L13" s="44">
        <v>41910887</v>
      </c>
      <c r="M13" s="38">
        <v>71830668</v>
      </c>
      <c r="N13" s="39">
        <v>41672250</v>
      </c>
      <c r="O13" s="36">
        <v>63870984</v>
      </c>
      <c r="P13" s="44">
        <v>35590884</v>
      </c>
      <c r="Q13" s="50">
        <v>-11</v>
      </c>
      <c r="R13" s="56">
        <v>-15</v>
      </c>
    </row>
    <row r="14" spans="1:18">
      <c r="A14" s="49" t="s">
        <v>103</v>
      </c>
      <c r="B14" s="32">
        <v>4408900137</v>
      </c>
      <c r="C14" s="3" t="s">
        <v>184</v>
      </c>
      <c r="D14" s="7" t="s">
        <v>183</v>
      </c>
      <c r="E14" s="40">
        <v>8057316</v>
      </c>
      <c r="F14" s="41">
        <v>4313651</v>
      </c>
      <c r="G14" s="40">
        <v>12150866</v>
      </c>
      <c r="H14" s="41">
        <v>6677768</v>
      </c>
      <c r="I14" s="40">
        <v>16652332</v>
      </c>
      <c r="J14" s="41">
        <v>8660758</v>
      </c>
      <c r="K14" s="40">
        <v>25137485</v>
      </c>
      <c r="L14" s="45">
        <v>11638461</v>
      </c>
      <c r="M14" s="40">
        <v>22483769</v>
      </c>
      <c r="N14" s="41">
        <v>10572905</v>
      </c>
      <c r="O14" s="37">
        <v>23089755</v>
      </c>
      <c r="P14" s="45">
        <v>10330486</v>
      </c>
      <c r="Q14" s="49">
        <v>3</v>
      </c>
      <c r="R14" s="57">
        <v>-2</v>
      </c>
    </row>
    <row r="15" spans="1:18">
      <c r="A15" s="49" t="s">
        <v>103</v>
      </c>
      <c r="B15" s="32">
        <v>4408900121</v>
      </c>
      <c r="C15" s="3" t="s">
        <v>193</v>
      </c>
      <c r="D15" s="7" t="s">
        <v>183</v>
      </c>
      <c r="E15" s="40">
        <v>9696579</v>
      </c>
      <c r="F15" s="41">
        <v>7186075</v>
      </c>
      <c r="G15" s="40">
        <v>13444450</v>
      </c>
      <c r="H15" s="41">
        <v>9505536</v>
      </c>
      <c r="I15" s="40">
        <v>16411519</v>
      </c>
      <c r="J15" s="41">
        <v>12110387</v>
      </c>
      <c r="K15" s="40">
        <v>15727737</v>
      </c>
      <c r="L15" s="45">
        <v>12060505</v>
      </c>
      <c r="M15" s="40">
        <v>14180382</v>
      </c>
      <c r="N15" s="41">
        <v>11157593</v>
      </c>
      <c r="O15" s="37">
        <v>11000260</v>
      </c>
      <c r="P15" s="45">
        <v>8548806</v>
      </c>
      <c r="Q15" s="49">
        <v>-22</v>
      </c>
      <c r="R15" s="57">
        <v>-23</v>
      </c>
    </row>
    <row r="16" spans="1:18">
      <c r="A16" s="49" t="s">
        <v>103</v>
      </c>
      <c r="B16" s="32">
        <v>4408900151</v>
      </c>
      <c r="C16" s="3" t="s">
        <v>188</v>
      </c>
      <c r="D16" s="7" t="s">
        <v>183</v>
      </c>
      <c r="E16" s="40">
        <v>9655996</v>
      </c>
      <c r="F16" s="41">
        <v>6075570</v>
      </c>
      <c r="G16" s="40">
        <v>13273146</v>
      </c>
      <c r="H16" s="41">
        <v>7853306</v>
      </c>
      <c r="I16" s="40">
        <v>13804932</v>
      </c>
      <c r="J16" s="41">
        <v>7654284</v>
      </c>
      <c r="K16" s="40">
        <v>11984522</v>
      </c>
      <c r="L16" s="45">
        <v>5828509</v>
      </c>
      <c r="M16" s="40">
        <v>11983613</v>
      </c>
      <c r="N16" s="41">
        <v>6114758</v>
      </c>
      <c r="O16" s="37">
        <v>9962229</v>
      </c>
      <c r="P16" s="45">
        <v>5256622</v>
      </c>
      <c r="Q16" s="49">
        <v>-17</v>
      </c>
      <c r="R16" s="57">
        <v>-14</v>
      </c>
    </row>
    <row r="17" spans="1:18">
      <c r="A17" s="49" t="s">
        <v>103</v>
      </c>
      <c r="B17" s="32">
        <v>4408900145</v>
      </c>
      <c r="C17" s="3" t="s">
        <v>186</v>
      </c>
      <c r="D17" s="7" t="s">
        <v>183</v>
      </c>
      <c r="E17" s="40">
        <v>7585188</v>
      </c>
      <c r="F17" s="41">
        <v>2998943</v>
      </c>
      <c r="G17" s="40">
        <v>9680310</v>
      </c>
      <c r="H17" s="41">
        <v>4244486</v>
      </c>
      <c r="I17" s="40">
        <v>12234154</v>
      </c>
      <c r="J17" s="41">
        <v>4912847</v>
      </c>
      <c r="K17" s="40">
        <v>12196673</v>
      </c>
      <c r="L17" s="45">
        <v>4362431</v>
      </c>
      <c r="M17" s="40">
        <v>10199665</v>
      </c>
      <c r="N17" s="41">
        <v>3789655</v>
      </c>
      <c r="O17" s="37">
        <v>9318336</v>
      </c>
      <c r="P17" s="45">
        <v>3709616</v>
      </c>
      <c r="Q17" s="49">
        <v>-9</v>
      </c>
      <c r="R17" s="57">
        <v>-2</v>
      </c>
    </row>
    <row r="18" spans="1:18">
      <c r="A18" s="49" t="s">
        <v>103</v>
      </c>
      <c r="B18" s="32">
        <v>4408900131</v>
      </c>
      <c r="C18" s="3" t="s">
        <v>189</v>
      </c>
      <c r="D18" s="7" t="s">
        <v>183</v>
      </c>
      <c r="E18" s="40">
        <v>2901902</v>
      </c>
      <c r="F18" s="41">
        <v>2411563</v>
      </c>
      <c r="G18" s="40">
        <v>4257599</v>
      </c>
      <c r="H18" s="41">
        <v>3630218</v>
      </c>
      <c r="I18" s="40">
        <v>6848963</v>
      </c>
      <c r="J18" s="41">
        <v>5258441</v>
      </c>
      <c r="K18" s="40">
        <v>5619849</v>
      </c>
      <c r="L18" s="45">
        <v>3495986</v>
      </c>
      <c r="M18" s="40">
        <v>5248455</v>
      </c>
      <c r="N18" s="41">
        <v>4097650</v>
      </c>
      <c r="O18" s="37">
        <v>4123892</v>
      </c>
      <c r="P18" s="45">
        <v>3086311</v>
      </c>
      <c r="Q18" s="49">
        <v>-21</v>
      </c>
      <c r="R18" s="57">
        <v>-25</v>
      </c>
    </row>
    <row r="19" spans="1:18">
      <c r="A19" s="49" t="s">
        <v>103</v>
      </c>
      <c r="B19" s="32">
        <v>4408900110</v>
      </c>
      <c r="C19" s="3" t="s">
        <v>190</v>
      </c>
      <c r="D19" s="7" t="s">
        <v>183</v>
      </c>
      <c r="E19" s="40">
        <v>3699564</v>
      </c>
      <c r="F19" s="41">
        <v>3416980</v>
      </c>
      <c r="G19" s="40">
        <v>4611388</v>
      </c>
      <c r="H19" s="41">
        <v>3690386</v>
      </c>
      <c r="I19" s="40">
        <v>4142916</v>
      </c>
      <c r="J19" s="41">
        <v>3704470</v>
      </c>
      <c r="K19" s="40">
        <v>3332473</v>
      </c>
      <c r="L19" s="45">
        <v>2334774</v>
      </c>
      <c r="M19" s="40">
        <v>3749810</v>
      </c>
      <c r="N19" s="41">
        <v>3633038</v>
      </c>
      <c r="O19" s="37">
        <v>3401609</v>
      </c>
      <c r="P19" s="45">
        <v>2976648</v>
      </c>
      <c r="Q19" s="49">
        <v>-9</v>
      </c>
      <c r="R19" s="57">
        <v>-18</v>
      </c>
    </row>
    <row r="20" spans="1:18">
      <c r="A20" s="49" t="s">
        <v>103</v>
      </c>
      <c r="B20" s="32">
        <v>4408900115</v>
      </c>
      <c r="C20" s="3" t="s">
        <v>191</v>
      </c>
      <c r="D20" s="7" t="s">
        <v>183</v>
      </c>
      <c r="E20" s="40">
        <v>2289861</v>
      </c>
      <c r="F20" s="41">
        <v>1634189</v>
      </c>
      <c r="G20" s="40">
        <v>3010278</v>
      </c>
      <c r="H20" s="41">
        <v>2092855</v>
      </c>
      <c r="I20" s="40">
        <v>3228166</v>
      </c>
      <c r="J20" s="41">
        <v>2040978</v>
      </c>
      <c r="K20" s="40">
        <v>2456459</v>
      </c>
      <c r="L20" s="45">
        <v>1547866</v>
      </c>
      <c r="M20" s="40">
        <v>2461214</v>
      </c>
      <c r="N20" s="41">
        <v>1488001</v>
      </c>
      <c r="O20" s="37">
        <v>2215216</v>
      </c>
      <c r="P20" s="45">
        <v>1331459</v>
      </c>
      <c r="Q20" s="49">
        <v>-10</v>
      </c>
      <c r="R20" s="57">
        <v>-11</v>
      </c>
    </row>
    <row r="21" spans="1:18">
      <c r="A21" s="49" t="s">
        <v>103</v>
      </c>
      <c r="B21" s="32">
        <v>4408390200</v>
      </c>
      <c r="C21" s="3" t="s">
        <v>195</v>
      </c>
      <c r="D21" s="7" t="s">
        <v>183</v>
      </c>
      <c r="E21" s="40">
        <v>789613</v>
      </c>
      <c r="F21" s="41">
        <v>311882</v>
      </c>
      <c r="G21" s="40">
        <v>659551</v>
      </c>
      <c r="H21" s="41">
        <v>317092</v>
      </c>
      <c r="I21" s="40">
        <v>625548</v>
      </c>
      <c r="J21" s="41">
        <v>253895</v>
      </c>
      <c r="K21" s="40">
        <v>797440</v>
      </c>
      <c r="L21" s="45">
        <v>328370</v>
      </c>
      <c r="M21" s="40">
        <v>1058465</v>
      </c>
      <c r="N21" s="41">
        <v>559622</v>
      </c>
      <c r="O21" s="37">
        <v>387522</v>
      </c>
      <c r="P21" s="45">
        <v>131278</v>
      </c>
      <c r="Q21" s="49">
        <v>-63</v>
      </c>
      <c r="R21" s="57">
        <v>-77</v>
      </c>
    </row>
    <row r="22" spans="1:18">
      <c r="A22" s="49" t="s">
        <v>103</v>
      </c>
      <c r="B22" s="32">
        <v>4408900105</v>
      </c>
      <c r="C22" s="3" t="s">
        <v>194</v>
      </c>
      <c r="D22" s="7" t="s">
        <v>183</v>
      </c>
      <c r="E22" s="40">
        <v>382122</v>
      </c>
      <c r="F22" s="41">
        <v>244978</v>
      </c>
      <c r="G22" s="40">
        <v>461643</v>
      </c>
      <c r="H22" s="41">
        <v>294294</v>
      </c>
      <c r="I22" s="40">
        <v>434282</v>
      </c>
      <c r="J22" s="41">
        <v>262629</v>
      </c>
      <c r="K22" s="40">
        <v>492488</v>
      </c>
      <c r="L22" s="45">
        <v>285606</v>
      </c>
      <c r="M22" s="40">
        <v>460404</v>
      </c>
      <c r="N22" s="41">
        <v>257626</v>
      </c>
      <c r="O22" s="37">
        <v>348387</v>
      </c>
      <c r="P22" s="45">
        <v>214955</v>
      </c>
      <c r="Q22" s="49">
        <v>-24</v>
      </c>
      <c r="R22" s="57">
        <v>-17</v>
      </c>
    </row>
    <row r="23" spans="1:18">
      <c r="A23" s="49" t="s">
        <v>103</v>
      </c>
      <c r="B23" s="32">
        <v>4408310100</v>
      </c>
      <c r="C23" s="3" t="s">
        <v>199</v>
      </c>
      <c r="D23" s="7" t="s">
        <v>183</v>
      </c>
      <c r="E23" s="40">
        <v>2870</v>
      </c>
      <c r="F23" s="41">
        <v>767</v>
      </c>
      <c r="G23" s="40">
        <v>38095</v>
      </c>
      <c r="H23" s="41">
        <v>16700</v>
      </c>
      <c r="I23" s="40">
        <v>39595</v>
      </c>
      <c r="J23" s="41">
        <v>19900</v>
      </c>
      <c r="K23" s="40">
        <v>39711</v>
      </c>
      <c r="L23" s="45">
        <v>28379</v>
      </c>
      <c r="M23" s="40">
        <v>4891</v>
      </c>
      <c r="N23" s="41">
        <v>1402</v>
      </c>
      <c r="O23" s="37">
        <v>23778</v>
      </c>
      <c r="P23" s="45">
        <v>4703</v>
      </c>
      <c r="Q23" s="49">
        <v>386</v>
      </c>
      <c r="R23" s="57">
        <v>235</v>
      </c>
    </row>
    <row r="24" spans="1:18" s="20" customFormat="1">
      <c r="A24" s="50" t="s">
        <v>102</v>
      </c>
      <c r="B24" s="27"/>
      <c r="C24" s="21" t="s">
        <v>255</v>
      </c>
      <c r="D24" s="25" t="s">
        <v>183</v>
      </c>
      <c r="E24" s="38">
        <v>10559587</v>
      </c>
      <c r="F24" s="39">
        <v>7370498</v>
      </c>
      <c r="G24" s="38">
        <v>19903489</v>
      </c>
      <c r="H24" s="39">
        <v>13286318</v>
      </c>
      <c r="I24" s="38">
        <v>17063882</v>
      </c>
      <c r="J24" s="39">
        <v>10867117</v>
      </c>
      <c r="K24" s="38">
        <v>13091611</v>
      </c>
      <c r="L24" s="44">
        <v>8095962</v>
      </c>
      <c r="M24" s="38">
        <v>10881326</v>
      </c>
      <c r="N24" s="39">
        <v>6158908</v>
      </c>
      <c r="O24" s="36">
        <v>12572746</v>
      </c>
      <c r="P24" s="44">
        <v>6795770</v>
      </c>
      <c r="Q24" s="50">
        <v>16</v>
      </c>
      <c r="R24" s="56">
        <v>10</v>
      </c>
    </row>
    <row r="25" spans="1:18">
      <c r="A25" s="49" t="s">
        <v>102</v>
      </c>
      <c r="B25" s="32">
        <v>4408900189</v>
      </c>
      <c r="C25" s="3" t="s">
        <v>185</v>
      </c>
      <c r="D25" s="7" t="s">
        <v>183</v>
      </c>
      <c r="E25" s="40">
        <v>4850618</v>
      </c>
      <c r="F25" s="41">
        <v>3299093</v>
      </c>
      <c r="G25" s="40">
        <v>4790663</v>
      </c>
      <c r="H25" s="41">
        <v>3143924</v>
      </c>
      <c r="I25" s="40">
        <v>5580970</v>
      </c>
      <c r="J25" s="41">
        <v>3324890</v>
      </c>
      <c r="K25" s="40">
        <v>4584564</v>
      </c>
      <c r="L25" s="45">
        <v>2809073</v>
      </c>
      <c r="M25" s="40">
        <v>5636952</v>
      </c>
      <c r="N25" s="41">
        <v>3002672</v>
      </c>
      <c r="O25" s="37">
        <v>4375906</v>
      </c>
      <c r="P25" s="45">
        <v>2352014</v>
      </c>
      <c r="Q25" s="49">
        <v>-22</v>
      </c>
      <c r="R25" s="57">
        <v>-22</v>
      </c>
    </row>
    <row r="26" spans="1:18">
      <c r="A26" s="49" t="s">
        <v>102</v>
      </c>
      <c r="B26" s="32">
        <v>4408900121</v>
      </c>
      <c r="C26" s="3" t="s">
        <v>193</v>
      </c>
      <c r="D26" s="7" t="s">
        <v>183</v>
      </c>
      <c r="E26" s="40">
        <v>1614814</v>
      </c>
      <c r="F26" s="41">
        <v>1288819</v>
      </c>
      <c r="G26" s="40">
        <v>9716680</v>
      </c>
      <c r="H26" s="41">
        <v>5906346</v>
      </c>
      <c r="I26" s="40">
        <v>6033902</v>
      </c>
      <c r="J26" s="41">
        <v>3955714</v>
      </c>
      <c r="K26" s="40">
        <v>4131723</v>
      </c>
      <c r="L26" s="45">
        <v>2664958</v>
      </c>
      <c r="M26" s="40">
        <v>1056680</v>
      </c>
      <c r="N26" s="41">
        <v>814729</v>
      </c>
      <c r="O26" s="37">
        <v>3363996</v>
      </c>
      <c r="P26" s="45">
        <v>1825501</v>
      </c>
      <c r="Q26" s="49">
        <v>218</v>
      </c>
      <c r="R26" s="57">
        <v>124</v>
      </c>
    </row>
    <row r="27" spans="1:18">
      <c r="A27" s="49" t="s">
        <v>102</v>
      </c>
      <c r="B27" s="32">
        <v>4408390200</v>
      </c>
      <c r="C27" s="3" t="s">
        <v>195</v>
      </c>
      <c r="D27" s="7" t="s">
        <v>183</v>
      </c>
      <c r="E27" s="40">
        <v>1843459</v>
      </c>
      <c r="F27" s="41">
        <v>1023450</v>
      </c>
      <c r="G27" s="40">
        <v>2543467</v>
      </c>
      <c r="H27" s="41">
        <v>1409245</v>
      </c>
      <c r="I27" s="40">
        <v>2576799</v>
      </c>
      <c r="J27" s="41">
        <v>1458835</v>
      </c>
      <c r="K27" s="40">
        <v>1403660</v>
      </c>
      <c r="L27" s="45">
        <v>793220</v>
      </c>
      <c r="M27" s="40">
        <v>1412553</v>
      </c>
      <c r="N27" s="41">
        <v>709606</v>
      </c>
      <c r="O27" s="37">
        <v>2084864</v>
      </c>
      <c r="P27" s="45">
        <v>1149988</v>
      </c>
      <c r="Q27" s="49">
        <v>48</v>
      </c>
      <c r="R27" s="57">
        <v>62</v>
      </c>
    </row>
    <row r="28" spans="1:18">
      <c r="A28" s="49" t="s">
        <v>102</v>
      </c>
      <c r="B28" s="32">
        <v>4408900145</v>
      </c>
      <c r="C28" s="3" t="s">
        <v>186</v>
      </c>
      <c r="D28" s="7" t="s">
        <v>183</v>
      </c>
      <c r="E28" s="40">
        <v>105480</v>
      </c>
      <c r="F28" s="41">
        <v>61343</v>
      </c>
      <c r="G28" s="40">
        <v>252642</v>
      </c>
      <c r="H28" s="41">
        <v>113323</v>
      </c>
      <c r="I28" s="40">
        <v>366935</v>
      </c>
      <c r="J28" s="41">
        <v>147880</v>
      </c>
      <c r="K28" s="40">
        <v>677853</v>
      </c>
      <c r="L28" s="45">
        <v>261536</v>
      </c>
      <c r="M28" s="40">
        <v>957970</v>
      </c>
      <c r="N28" s="41">
        <v>300621</v>
      </c>
      <c r="O28" s="37">
        <v>962908</v>
      </c>
      <c r="P28" s="45">
        <v>342289</v>
      </c>
      <c r="Q28" s="49">
        <v>1</v>
      </c>
      <c r="R28" s="57">
        <v>14</v>
      </c>
    </row>
    <row r="29" spans="1:18">
      <c r="A29" s="49" t="s">
        <v>102</v>
      </c>
      <c r="B29" s="32">
        <v>4408900105</v>
      </c>
      <c r="C29" s="3" t="s">
        <v>194</v>
      </c>
      <c r="D29" s="7" t="s">
        <v>183</v>
      </c>
      <c r="E29" s="40">
        <v>515844</v>
      </c>
      <c r="F29" s="41">
        <v>322332</v>
      </c>
      <c r="G29" s="40">
        <v>1032108</v>
      </c>
      <c r="H29" s="41">
        <v>776935</v>
      </c>
      <c r="I29" s="40">
        <v>1167510</v>
      </c>
      <c r="J29" s="41">
        <v>757625</v>
      </c>
      <c r="K29" s="40">
        <v>1174706</v>
      </c>
      <c r="L29" s="45">
        <v>766496</v>
      </c>
      <c r="M29" s="40">
        <v>733736</v>
      </c>
      <c r="N29" s="41">
        <v>468266</v>
      </c>
      <c r="O29" s="37">
        <v>711405</v>
      </c>
      <c r="P29" s="45">
        <v>355864</v>
      </c>
      <c r="Q29" s="49">
        <v>-3</v>
      </c>
      <c r="R29" s="57">
        <v>-24</v>
      </c>
    </row>
    <row r="30" spans="1:18">
      <c r="A30" s="49" t="s">
        <v>102</v>
      </c>
      <c r="B30" s="32">
        <v>4408900137</v>
      </c>
      <c r="C30" s="3" t="s">
        <v>184</v>
      </c>
      <c r="D30" s="7" t="s">
        <v>183</v>
      </c>
      <c r="E30" s="40">
        <v>653949</v>
      </c>
      <c r="F30" s="41">
        <v>418807</v>
      </c>
      <c r="G30" s="40">
        <v>50797</v>
      </c>
      <c r="H30" s="41">
        <v>29554</v>
      </c>
      <c r="I30" s="40">
        <v>182305</v>
      </c>
      <c r="J30" s="41">
        <v>116538</v>
      </c>
      <c r="K30" s="40">
        <v>213893</v>
      </c>
      <c r="L30" s="45">
        <v>84304</v>
      </c>
      <c r="M30" s="40">
        <v>233494</v>
      </c>
      <c r="N30" s="41">
        <v>120782</v>
      </c>
      <c r="O30" s="37">
        <v>435615</v>
      </c>
      <c r="P30" s="45">
        <v>211436</v>
      </c>
      <c r="Q30" s="49">
        <v>87</v>
      </c>
      <c r="R30" s="57">
        <v>75</v>
      </c>
    </row>
    <row r="31" spans="1:18">
      <c r="A31" s="49" t="s">
        <v>102</v>
      </c>
      <c r="B31" s="32">
        <v>4408900131</v>
      </c>
      <c r="C31" s="3" t="s">
        <v>189</v>
      </c>
      <c r="D31" s="7" t="s">
        <v>183</v>
      </c>
      <c r="E31" s="40">
        <v>455255</v>
      </c>
      <c r="F31" s="41">
        <v>367201</v>
      </c>
      <c r="G31" s="40">
        <v>436207</v>
      </c>
      <c r="H31" s="41">
        <v>415427</v>
      </c>
      <c r="I31" s="40">
        <v>572043</v>
      </c>
      <c r="J31" s="41">
        <v>440644</v>
      </c>
      <c r="K31" s="40">
        <v>597343</v>
      </c>
      <c r="L31" s="45">
        <v>441376</v>
      </c>
      <c r="M31" s="40">
        <v>528345</v>
      </c>
      <c r="N31" s="41">
        <v>396561</v>
      </c>
      <c r="O31" s="37">
        <v>374217</v>
      </c>
      <c r="P31" s="45">
        <v>290916</v>
      </c>
      <c r="Q31" s="49">
        <v>-29</v>
      </c>
      <c r="R31" s="57">
        <v>-27</v>
      </c>
    </row>
    <row r="32" spans="1:18">
      <c r="A32" s="49" t="s">
        <v>102</v>
      </c>
      <c r="B32" s="32">
        <v>4408900110</v>
      </c>
      <c r="C32" s="3" t="s">
        <v>190</v>
      </c>
      <c r="D32" s="7" t="s">
        <v>183</v>
      </c>
      <c r="E32" s="40">
        <v>384843</v>
      </c>
      <c r="F32" s="41">
        <v>507426</v>
      </c>
      <c r="G32" s="40">
        <v>833518</v>
      </c>
      <c r="H32" s="41">
        <v>1281287</v>
      </c>
      <c r="I32" s="40">
        <v>245527</v>
      </c>
      <c r="J32" s="41">
        <v>490012</v>
      </c>
      <c r="K32" s="40">
        <v>114138</v>
      </c>
      <c r="L32" s="45">
        <v>168231</v>
      </c>
      <c r="M32" s="40">
        <v>215012</v>
      </c>
      <c r="N32" s="41">
        <v>273524</v>
      </c>
      <c r="O32" s="37">
        <v>129755</v>
      </c>
      <c r="P32" s="45">
        <v>188383</v>
      </c>
      <c r="Q32" s="49">
        <v>-40</v>
      </c>
      <c r="R32" s="57">
        <v>-31</v>
      </c>
    </row>
    <row r="33" spans="1:18">
      <c r="A33" s="49" t="s">
        <v>102</v>
      </c>
      <c r="B33" s="32">
        <v>4408900151</v>
      </c>
      <c r="C33" s="3" t="s">
        <v>188</v>
      </c>
      <c r="D33" s="7" t="s">
        <v>183</v>
      </c>
      <c r="E33" s="40">
        <v>71071</v>
      </c>
      <c r="F33" s="41">
        <v>38757</v>
      </c>
      <c r="G33" s="40">
        <v>65053</v>
      </c>
      <c r="H33" s="41">
        <v>49246</v>
      </c>
      <c r="I33" s="40">
        <v>239911</v>
      </c>
      <c r="J33" s="41">
        <v>96981</v>
      </c>
      <c r="K33" s="40">
        <v>85935</v>
      </c>
      <c r="L33" s="45">
        <v>29594</v>
      </c>
      <c r="M33" s="40">
        <v>37297</v>
      </c>
      <c r="N33" s="41">
        <v>16003</v>
      </c>
      <c r="O33" s="37">
        <v>125791</v>
      </c>
      <c r="P33" s="45">
        <v>72185</v>
      </c>
      <c r="Q33" s="49">
        <v>237</v>
      </c>
      <c r="R33" s="57">
        <v>351</v>
      </c>
    </row>
    <row r="34" spans="1:18">
      <c r="A34" s="49" t="s">
        <v>102</v>
      </c>
      <c r="B34" s="32">
        <v>4408900115</v>
      </c>
      <c r="C34" s="3" t="s">
        <v>191</v>
      </c>
      <c r="D34" s="7" t="s">
        <v>183</v>
      </c>
      <c r="E34" s="40">
        <v>16648</v>
      </c>
      <c r="F34" s="41">
        <v>9249</v>
      </c>
      <c r="G34" s="40">
        <v>108468</v>
      </c>
      <c r="H34" s="41">
        <v>108229</v>
      </c>
      <c r="I34" s="40">
        <v>87753</v>
      </c>
      <c r="J34" s="41">
        <v>70689</v>
      </c>
      <c r="K34" s="40">
        <v>25090</v>
      </c>
      <c r="L34" s="45">
        <v>18069</v>
      </c>
      <c r="M34" s="40">
        <v>65917</v>
      </c>
      <c r="N34" s="41">
        <v>53736</v>
      </c>
      <c r="O34" s="37">
        <v>4825</v>
      </c>
      <c r="P34" s="45">
        <v>4718</v>
      </c>
      <c r="Q34" s="49">
        <v>-93</v>
      </c>
      <c r="R34" s="57">
        <v>-91</v>
      </c>
    </row>
    <row r="35" spans="1:18">
      <c r="A35" s="49" t="s">
        <v>102</v>
      </c>
      <c r="B35" s="32">
        <v>4408310100</v>
      </c>
      <c r="C35" s="3" t="s">
        <v>199</v>
      </c>
      <c r="D35" s="7" t="s">
        <v>183</v>
      </c>
      <c r="E35" s="40">
        <v>47606</v>
      </c>
      <c r="F35" s="41">
        <v>34021</v>
      </c>
      <c r="G35" s="40">
        <v>73886</v>
      </c>
      <c r="H35" s="41">
        <v>52802</v>
      </c>
      <c r="I35" s="40">
        <v>10227</v>
      </c>
      <c r="J35" s="41">
        <v>7309</v>
      </c>
      <c r="K35" s="40">
        <v>82706</v>
      </c>
      <c r="L35" s="45">
        <v>59105</v>
      </c>
      <c r="M35" s="40">
        <v>3370</v>
      </c>
      <c r="N35" s="41">
        <v>2408</v>
      </c>
      <c r="O35" s="37">
        <v>3464</v>
      </c>
      <c r="P35" s="45">
        <v>2476</v>
      </c>
      <c r="Q35" s="49">
        <v>3</v>
      </c>
      <c r="R35" s="57">
        <v>3</v>
      </c>
    </row>
    <row r="36" spans="1:18" s="20" customFormat="1">
      <c r="A36" s="50" t="s">
        <v>97</v>
      </c>
      <c r="B36" s="27"/>
      <c r="C36" s="21" t="s">
        <v>255</v>
      </c>
      <c r="D36" s="25" t="s">
        <v>183</v>
      </c>
      <c r="E36" s="38">
        <v>8544797</v>
      </c>
      <c r="F36" s="39">
        <v>5069708</v>
      </c>
      <c r="G36" s="38">
        <v>12215979</v>
      </c>
      <c r="H36" s="39">
        <v>7265252</v>
      </c>
      <c r="I36" s="38">
        <v>12184559</v>
      </c>
      <c r="J36" s="39">
        <v>6692333</v>
      </c>
      <c r="K36" s="38">
        <v>10085549</v>
      </c>
      <c r="L36" s="44">
        <v>5202678</v>
      </c>
      <c r="M36" s="38">
        <v>11352526</v>
      </c>
      <c r="N36" s="39">
        <v>6065024</v>
      </c>
      <c r="O36" s="36">
        <v>10687289</v>
      </c>
      <c r="P36" s="44">
        <v>6026354</v>
      </c>
      <c r="Q36" s="50">
        <v>-6</v>
      </c>
      <c r="R36" s="56">
        <v>-1</v>
      </c>
    </row>
    <row r="37" spans="1:18">
      <c r="A37" s="49" t="s">
        <v>97</v>
      </c>
      <c r="B37" s="32">
        <v>4408900137</v>
      </c>
      <c r="C37" s="3" t="s">
        <v>184</v>
      </c>
      <c r="D37" s="7" t="s">
        <v>183</v>
      </c>
      <c r="E37" s="40">
        <v>3481418</v>
      </c>
      <c r="F37" s="41">
        <v>2026544</v>
      </c>
      <c r="G37" s="40">
        <v>3574351</v>
      </c>
      <c r="H37" s="41">
        <v>2119676</v>
      </c>
      <c r="I37" s="40">
        <v>4004796</v>
      </c>
      <c r="J37" s="41">
        <v>2208413</v>
      </c>
      <c r="K37" s="40">
        <v>5614405</v>
      </c>
      <c r="L37" s="45">
        <v>2841737</v>
      </c>
      <c r="M37" s="40">
        <v>5249822</v>
      </c>
      <c r="N37" s="41">
        <v>2855114</v>
      </c>
      <c r="O37" s="37">
        <v>4624265</v>
      </c>
      <c r="P37" s="45">
        <v>2498700</v>
      </c>
      <c r="Q37" s="49">
        <v>-12</v>
      </c>
      <c r="R37" s="57">
        <v>-12</v>
      </c>
    </row>
    <row r="38" spans="1:18">
      <c r="A38" s="49" t="s">
        <v>97</v>
      </c>
      <c r="B38" s="32">
        <v>4408900121</v>
      </c>
      <c r="C38" s="3" t="s">
        <v>193</v>
      </c>
      <c r="D38" s="7" t="s">
        <v>183</v>
      </c>
      <c r="E38" s="40">
        <v>2377087</v>
      </c>
      <c r="F38" s="41">
        <v>1522105</v>
      </c>
      <c r="G38" s="40">
        <v>4755830</v>
      </c>
      <c r="H38" s="41">
        <v>2963026</v>
      </c>
      <c r="I38" s="40">
        <v>3658600</v>
      </c>
      <c r="J38" s="41">
        <v>2043792</v>
      </c>
      <c r="K38" s="40">
        <v>892588</v>
      </c>
      <c r="L38" s="45">
        <v>448298</v>
      </c>
      <c r="M38" s="40">
        <v>2887684</v>
      </c>
      <c r="N38" s="41">
        <v>1488612</v>
      </c>
      <c r="O38" s="37">
        <v>2351273</v>
      </c>
      <c r="P38" s="45">
        <v>1352761</v>
      </c>
      <c r="Q38" s="49">
        <v>-19</v>
      </c>
      <c r="R38" s="57">
        <v>-9</v>
      </c>
    </row>
    <row r="39" spans="1:18">
      <c r="A39" s="49" t="s">
        <v>97</v>
      </c>
      <c r="B39" s="32">
        <v>4408900145</v>
      </c>
      <c r="C39" s="3" t="s">
        <v>186</v>
      </c>
      <c r="D39" s="7" t="s">
        <v>183</v>
      </c>
      <c r="E39" s="40">
        <v>1111321</v>
      </c>
      <c r="F39" s="41">
        <v>514226</v>
      </c>
      <c r="G39" s="40">
        <v>1253103</v>
      </c>
      <c r="H39" s="41">
        <v>655464</v>
      </c>
      <c r="I39" s="40">
        <v>1410830</v>
      </c>
      <c r="J39" s="41">
        <v>697962</v>
      </c>
      <c r="K39" s="40">
        <v>1202064</v>
      </c>
      <c r="L39" s="45">
        <v>581598</v>
      </c>
      <c r="M39" s="40">
        <v>1380046</v>
      </c>
      <c r="N39" s="41">
        <v>701217</v>
      </c>
      <c r="O39" s="37">
        <v>2221260</v>
      </c>
      <c r="P39" s="45">
        <v>1167976</v>
      </c>
      <c r="Q39" s="49">
        <v>61</v>
      </c>
      <c r="R39" s="57">
        <v>67</v>
      </c>
    </row>
    <row r="40" spans="1:18">
      <c r="A40" s="49" t="s">
        <v>97</v>
      </c>
      <c r="B40" s="32">
        <v>4408900131</v>
      </c>
      <c r="C40" s="3" t="s">
        <v>189</v>
      </c>
      <c r="D40" s="7" t="s">
        <v>183</v>
      </c>
      <c r="E40" s="40">
        <v>185579</v>
      </c>
      <c r="F40" s="41">
        <v>197919</v>
      </c>
      <c r="G40" s="40">
        <v>455356</v>
      </c>
      <c r="H40" s="41">
        <v>423749</v>
      </c>
      <c r="I40" s="40">
        <v>650879</v>
      </c>
      <c r="J40" s="41">
        <v>505157</v>
      </c>
      <c r="K40" s="40">
        <v>425972</v>
      </c>
      <c r="L40" s="45">
        <v>276373</v>
      </c>
      <c r="M40" s="40">
        <v>362089</v>
      </c>
      <c r="N40" s="41">
        <v>343949</v>
      </c>
      <c r="O40" s="37">
        <v>544432</v>
      </c>
      <c r="P40" s="45">
        <v>469932</v>
      </c>
      <c r="Q40" s="49">
        <v>50</v>
      </c>
      <c r="R40" s="57">
        <v>37</v>
      </c>
    </row>
    <row r="41" spans="1:18">
      <c r="A41" s="49" t="s">
        <v>97</v>
      </c>
      <c r="B41" s="32">
        <v>4408900110</v>
      </c>
      <c r="C41" s="3" t="s">
        <v>190</v>
      </c>
      <c r="D41" s="7" t="s">
        <v>183</v>
      </c>
      <c r="E41" s="40">
        <v>4692</v>
      </c>
      <c r="F41" s="41">
        <v>2987</v>
      </c>
      <c r="G41" s="40">
        <v>0</v>
      </c>
      <c r="H41" s="41">
        <v>0</v>
      </c>
      <c r="I41" s="40">
        <v>0</v>
      </c>
      <c r="J41" s="41">
        <v>0</v>
      </c>
      <c r="K41" s="40">
        <v>93294</v>
      </c>
      <c r="L41" s="45">
        <v>43432</v>
      </c>
      <c r="M41" s="40">
        <v>126914</v>
      </c>
      <c r="N41" s="41">
        <v>77025</v>
      </c>
      <c r="O41" s="37">
        <v>365772</v>
      </c>
      <c r="P41" s="45">
        <v>208699</v>
      </c>
      <c r="Q41" s="49">
        <v>188</v>
      </c>
      <c r="R41" s="57">
        <v>171</v>
      </c>
    </row>
    <row r="42" spans="1:18">
      <c r="A42" s="49" t="s">
        <v>97</v>
      </c>
      <c r="B42" s="32">
        <v>4408900189</v>
      </c>
      <c r="C42" s="3" t="s">
        <v>185</v>
      </c>
      <c r="D42" s="7" t="s">
        <v>183</v>
      </c>
      <c r="E42" s="40">
        <v>418949</v>
      </c>
      <c r="F42" s="41">
        <v>246905</v>
      </c>
      <c r="G42" s="40">
        <v>91585</v>
      </c>
      <c r="H42" s="41">
        <v>31461</v>
      </c>
      <c r="I42" s="40">
        <v>497262</v>
      </c>
      <c r="J42" s="41">
        <v>253487</v>
      </c>
      <c r="K42" s="40">
        <v>220145</v>
      </c>
      <c r="L42" s="45">
        <v>249267</v>
      </c>
      <c r="M42" s="40">
        <v>182221</v>
      </c>
      <c r="N42" s="41">
        <v>139908</v>
      </c>
      <c r="O42" s="37">
        <v>345656</v>
      </c>
      <c r="P42" s="45">
        <v>171020</v>
      </c>
      <c r="Q42" s="49">
        <v>90</v>
      </c>
      <c r="R42" s="57">
        <v>22</v>
      </c>
    </row>
    <row r="43" spans="1:18">
      <c r="A43" s="49" t="s">
        <v>97</v>
      </c>
      <c r="B43" s="32">
        <v>4408900105</v>
      </c>
      <c r="C43" s="3" t="s">
        <v>194</v>
      </c>
      <c r="D43" s="7" t="s">
        <v>183</v>
      </c>
      <c r="E43" s="40">
        <v>0</v>
      </c>
      <c r="F43" s="41">
        <v>0</v>
      </c>
      <c r="G43" s="40">
        <v>0</v>
      </c>
      <c r="H43" s="41">
        <v>0</v>
      </c>
      <c r="I43" s="40">
        <v>0</v>
      </c>
      <c r="J43" s="41">
        <v>0</v>
      </c>
      <c r="K43" s="40">
        <v>20000</v>
      </c>
      <c r="L43" s="45">
        <v>14695</v>
      </c>
      <c r="M43" s="40">
        <v>5097</v>
      </c>
      <c r="N43" s="41">
        <v>817</v>
      </c>
      <c r="O43" s="37">
        <v>165938</v>
      </c>
      <c r="P43" s="45">
        <v>121924</v>
      </c>
      <c r="Q43" s="51">
        <v>3156</v>
      </c>
      <c r="R43" s="41">
        <v>14823</v>
      </c>
    </row>
    <row r="44" spans="1:18">
      <c r="A44" s="49" t="s">
        <v>97</v>
      </c>
      <c r="B44" s="32">
        <v>4408900151</v>
      </c>
      <c r="C44" s="3" t="s">
        <v>188</v>
      </c>
      <c r="D44" s="7" t="s">
        <v>183</v>
      </c>
      <c r="E44" s="40">
        <v>644668</v>
      </c>
      <c r="F44" s="41">
        <v>366910</v>
      </c>
      <c r="G44" s="40">
        <v>2010809</v>
      </c>
      <c r="H44" s="41">
        <v>1025025</v>
      </c>
      <c r="I44" s="40">
        <v>1526152</v>
      </c>
      <c r="J44" s="41">
        <v>758858</v>
      </c>
      <c r="K44" s="40">
        <v>1592146</v>
      </c>
      <c r="L44" s="45">
        <v>733336</v>
      </c>
      <c r="M44" s="40">
        <v>1140654</v>
      </c>
      <c r="N44" s="41">
        <v>451722</v>
      </c>
      <c r="O44" s="37">
        <v>28297</v>
      </c>
      <c r="P44" s="45">
        <v>16908</v>
      </c>
      <c r="Q44" s="49">
        <v>-98</v>
      </c>
      <c r="R44" s="57">
        <v>-96</v>
      </c>
    </row>
    <row r="45" spans="1:18">
      <c r="A45" s="49" t="s">
        <v>97</v>
      </c>
      <c r="B45" s="32">
        <v>4408900115</v>
      </c>
      <c r="C45" s="3" t="s">
        <v>191</v>
      </c>
      <c r="D45" s="7" t="s">
        <v>183</v>
      </c>
      <c r="E45" s="40">
        <v>3360</v>
      </c>
      <c r="F45" s="41">
        <v>2903</v>
      </c>
      <c r="G45" s="40">
        <v>35277</v>
      </c>
      <c r="H45" s="41">
        <v>17060</v>
      </c>
      <c r="I45" s="40">
        <v>44700</v>
      </c>
      <c r="J45" s="41">
        <v>20766</v>
      </c>
      <c r="K45" s="40">
        <v>24935</v>
      </c>
      <c r="L45" s="45">
        <v>13942</v>
      </c>
      <c r="M45" s="40">
        <v>17999</v>
      </c>
      <c r="N45" s="41">
        <v>6660</v>
      </c>
      <c r="O45" s="37">
        <v>26713</v>
      </c>
      <c r="P45" s="45">
        <v>10708</v>
      </c>
      <c r="Q45" s="49">
        <v>48</v>
      </c>
      <c r="R45" s="57">
        <v>61</v>
      </c>
    </row>
    <row r="46" spans="1:18">
      <c r="A46" s="49" t="s">
        <v>97</v>
      </c>
      <c r="B46" s="32">
        <v>4408390200</v>
      </c>
      <c r="C46" s="3" t="s">
        <v>195</v>
      </c>
      <c r="D46" s="7" t="s">
        <v>183</v>
      </c>
      <c r="E46" s="40">
        <v>0</v>
      </c>
      <c r="F46" s="41">
        <v>0</v>
      </c>
      <c r="G46" s="40">
        <v>0</v>
      </c>
      <c r="H46" s="41">
        <v>0</v>
      </c>
      <c r="I46" s="40">
        <v>148072</v>
      </c>
      <c r="J46" s="41">
        <v>56482</v>
      </c>
      <c r="K46" s="40">
        <v>0</v>
      </c>
      <c r="L46" s="45">
        <v>0</v>
      </c>
      <c r="M46" s="40">
        <v>0</v>
      </c>
      <c r="N46" s="41">
        <v>0</v>
      </c>
      <c r="O46" s="37">
        <v>13683</v>
      </c>
      <c r="P46" s="45">
        <v>7726</v>
      </c>
      <c r="Q46" s="49"/>
      <c r="R46" s="57"/>
    </row>
    <row r="47" spans="1:18">
      <c r="A47" s="49" t="s">
        <v>97</v>
      </c>
      <c r="B47" s="32">
        <v>4408310100</v>
      </c>
      <c r="C47" s="3" t="s">
        <v>199</v>
      </c>
      <c r="D47" s="7" t="s">
        <v>183</v>
      </c>
      <c r="E47" s="40">
        <v>317723</v>
      </c>
      <c r="F47" s="41">
        <v>189209</v>
      </c>
      <c r="G47" s="40">
        <v>39668</v>
      </c>
      <c r="H47" s="41">
        <v>29791</v>
      </c>
      <c r="I47" s="40">
        <v>243268</v>
      </c>
      <c r="J47" s="41">
        <v>147416</v>
      </c>
      <c r="K47" s="40">
        <v>0</v>
      </c>
      <c r="L47" s="45">
        <v>0</v>
      </c>
      <c r="M47" s="40">
        <v>0</v>
      </c>
      <c r="N47" s="41">
        <v>0</v>
      </c>
      <c r="O47" s="37">
        <v>0</v>
      </c>
      <c r="P47" s="45">
        <v>0</v>
      </c>
      <c r="Q47" s="49"/>
      <c r="R47" s="57"/>
    </row>
    <row r="48" spans="1:18" s="20" customFormat="1">
      <c r="A48" s="50" t="s">
        <v>99</v>
      </c>
      <c r="B48" s="27"/>
      <c r="C48" s="21" t="s">
        <v>255</v>
      </c>
      <c r="D48" s="25" t="s">
        <v>183</v>
      </c>
      <c r="E48" s="38">
        <v>6732723</v>
      </c>
      <c r="F48" s="39">
        <v>4267822</v>
      </c>
      <c r="G48" s="38">
        <v>9128777</v>
      </c>
      <c r="H48" s="39">
        <v>5880286</v>
      </c>
      <c r="I48" s="38">
        <v>10310036</v>
      </c>
      <c r="J48" s="39">
        <v>6734006</v>
      </c>
      <c r="K48" s="38">
        <v>7883220</v>
      </c>
      <c r="L48" s="44">
        <v>4871276</v>
      </c>
      <c r="M48" s="38">
        <v>7647951</v>
      </c>
      <c r="N48" s="39">
        <v>5163371</v>
      </c>
      <c r="O48" s="36">
        <v>9720634</v>
      </c>
      <c r="P48" s="44">
        <v>6236121</v>
      </c>
      <c r="Q48" s="50">
        <v>27</v>
      </c>
      <c r="R48" s="56">
        <v>21</v>
      </c>
    </row>
    <row r="49" spans="1:18">
      <c r="A49" s="49" t="s">
        <v>99</v>
      </c>
      <c r="B49" s="32">
        <v>4408900145</v>
      </c>
      <c r="C49" s="3" t="s">
        <v>186</v>
      </c>
      <c r="D49" s="7" t="s">
        <v>183</v>
      </c>
      <c r="E49" s="40">
        <v>2091824</v>
      </c>
      <c r="F49" s="41">
        <v>1055499</v>
      </c>
      <c r="G49" s="40">
        <v>2804580</v>
      </c>
      <c r="H49" s="41">
        <v>1428744</v>
      </c>
      <c r="I49" s="40">
        <v>2695369</v>
      </c>
      <c r="J49" s="41">
        <v>1473596</v>
      </c>
      <c r="K49" s="40">
        <v>2188747</v>
      </c>
      <c r="L49" s="45">
        <v>1060078</v>
      </c>
      <c r="M49" s="40">
        <v>1585583</v>
      </c>
      <c r="N49" s="41">
        <v>926722</v>
      </c>
      <c r="O49" s="37">
        <v>3618268</v>
      </c>
      <c r="P49" s="45">
        <v>1790280</v>
      </c>
      <c r="Q49" s="49">
        <v>128</v>
      </c>
      <c r="R49" s="57">
        <v>93</v>
      </c>
    </row>
    <row r="50" spans="1:18">
      <c r="A50" s="49" t="s">
        <v>99</v>
      </c>
      <c r="B50" s="32">
        <v>4408900137</v>
      </c>
      <c r="C50" s="3" t="s">
        <v>184</v>
      </c>
      <c r="D50" s="7" t="s">
        <v>183</v>
      </c>
      <c r="E50" s="40">
        <v>2031603</v>
      </c>
      <c r="F50" s="41">
        <v>1279198</v>
      </c>
      <c r="G50" s="40">
        <v>2068776</v>
      </c>
      <c r="H50" s="41">
        <v>1467933</v>
      </c>
      <c r="I50" s="40">
        <v>2391061</v>
      </c>
      <c r="J50" s="41">
        <v>1711157</v>
      </c>
      <c r="K50" s="40">
        <v>2046514</v>
      </c>
      <c r="L50" s="45">
        <v>1552176</v>
      </c>
      <c r="M50" s="40">
        <v>3092151</v>
      </c>
      <c r="N50" s="41">
        <v>2137043</v>
      </c>
      <c r="O50" s="37">
        <v>3348739</v>
      </c>
      <c r="P50" s="45">
        <v>2495965</v>
      </c>
      <c r="Q50" s="49">
        <v>8</v>
      </c>
      <c r="R50" s="57">
        <v>17</v>
      </c>
    </row>
    <row r="51" spans="1:18">
      <c r="A51" s="49" t="s">
        <v>99</v>
      </c>
      <c r="B51" s="32">
        <v>4408900105</v>
      </c>
      <c r="C51" s="3" t="s">
        <v>194</v>
      </c>
      <c r="D51" s="7" t="s">
        <v>183</v>
      </c>
      <c r="E51" s="40">
        <v>31329</v>
      </c>
      <c r="F51" s="41">
        <v>13728</v>
      </c>
      <c r="G51" s="40">
        <v>24156</v>
      </c>
      <c r="H51" s="41">
        <v>12896</v>
      </c>
      <c r="I51" s="40">
        <v>76482</v>
      </c>
      <c r="J51" s="41">
        <v>48580</v>
      </c>
      <c r="K51" s="40">
        <v>7043</v>
      </c>
      <c r="L51" s="45">
        <v>5175</v>
      </c>
      <c r="M51" s="40">
        <v>132244</v>
      </c>
      <c r="N51" s="41">
        <v>91422</v>
      </c>
      <c r="O51" s="37">
        <v>854825</v>
      </c>
      <c r="P51" s="45">
        <v>628090</v>
      </c>
      <c r="Q51" s="49">
        <v>546</v>
      </c>
      <c r="R51" s="57">
        <v>587</v>
      </c>
    </row>
    <row r="52" spans="1:18">
      <c r="A52" s="49" t="s">
        <v>99</v>
      </c>
      <c r="B52" s="32">
        <v>4408900189</v>
      </c>
      <c r="C52" s="3" t="s">
        <v>185</v>
      </c>
      <c r="D52" s="7" t="s">
        <v>183</v>
      </c>
      <c r="E52" s="40">
        <v>481992</v>
      </c>
      <c r="F52" s="41">
        <v>330859</v>
      </c>
      <c r="G52" s="40">
        <v>606426</v>
      </c>
      <c r="H52" s="41">
        <v>506574</v>
      </c>
      <c r="I52" s="40">
        <v>267034</v>
      </c>
      <c r="J52" s="41">
        <v>188094</v>
      </c>
      <c r="K52" s="40">
        <v>191679</v>
      </c>
      <c r="L52" s="45">
        <v>85923</v>
      </c>
      <c r="M52" s="40">
        <v>569189</v>
      </c>
      <c r="N52" s="41">
        <v>455574</v>
      </c>
      <c r="O52" s="37">
        <v>797733</v>
      </c>
      <c r="P52" s="45">
        <v>481213</v>
      </c>
      <c r="Q52" s="49">
        <v>40</v>
      </c>
      <c r="R52" s="57">
        <v>6</v>
      </c>
    </row>
    <row r="53" spans="1:18">
      <c r="A53" s="49" t="s">
        <v>99</v>
      </c>
      <c r="B53" s="32">
        <v>4408900121</v>
      </c>
      <c r="C53" s="3" t="s">
        <v>193</v>
      </c>
      <c r="D53" s="7" t="s">
        <v>183</v>
      </c>
      <c r="E53" s="40">
        <v>423351</v>
      </c>
      <c r="F53" s="41">
        <v>328998</v>
      </c>
      <c r="G53" s="40">
        <v>799448</v>
      </c>
      <c r="H53" s="41">
        <v>633728</v>
      </c>
      <c r="I53" s="40">
        <v>961930</v>
      </c>
      <c r="J53" s="41">
        <v>726274</v>
      </c>
      <c r="K53" s="40">
        <v>503068</v>
      </c>
      <c r="L53" s="45">
        <v>468833</v>
      </c>
      <c r="M53" s="40">
        <v>633242</v>
      </c>
      <c r="N53" s="41">
        <v>513212</v>
      </c>
      <c r="O53" s="37">
        <v>469688</v>
      </c>
      <c r="P53" s="45">
        <v>491399</v>
      </c>
      <c r="Q53" s="49">
        <v>-26</v>
      </c>
      <c r="R53" s="57">
        <v>-4</v>
      </c>
    </row>
    <row r="54" spans="1:18">
      <c r="A54" s="49" t="s">
        <v>99</v>
      </c>
      <c r="B54" s="32">
        <v>4408900151</v>
      </c>
      <c r="C54" s="3" t="s">
        <v>188</v>
      </c>
      <c r="D54" s="7" t="s">
        <v>183</v>
      </c>
      <c r="E54" s="40">
        <v>1143163</v>
      </c>
      <c r="F54" s="41">
        <v>758864</v>
      </c>
      <c r="G54" s="40">
        <v>2511863</v>
      </c>
      <c r="H54" s="41">
        <v>1550899</v>
      </c>
      <c r="I54" s="40">
        <v>3226961</v>
      </c>
      <c r="J54" s="41">
        <v>1976488</v>
      </c>
      <c r="K54" s="40">
        <v>2748574</v>
      </c>
      <c r="L54" s="45">
        <v>1556665</v>
      </c>
      <c r="M54" s="40">
        <v>1063484</v>
      </c>
      <c r="N54" s="41">
        <v>527624</v>
      </c>
      <c r="O54" s="37">
        <v>357459</v>
      </c>
      <c r="P54" s="45">
        <v>184137</v>
      </c>
      <c r="Q54" s="49">
        <v>-66</v>
      </c>
      <c r="R54" s="57">
        <v>-65</v>
      </c>
    </row>
    <row r="55" spans="1:18">
      <c r="A55" s="49" t="s">
        <v>99</v>
      </c>
      <c r="B55" s="32">
        <v>4408900115</v>
      </c>
      <c r="C55" s="3" t="s">
        <v>191</v>
      </c>
      <c r="D55" s="7" t="s">
        <v>183</v>
      </c>
      <c r="E55" s="40">
        <v>60116</v>
      </c>
      <c r="F55" s="41">
        <v>36174</v>
      </c>
      <c r="G55" s="40">
        <v>92012</v>
      </c>
      <c r="H55" s="41">
        <v>67569</v>
      </c>
      <c r="I55" s="40">
        <v>124471</v>
      </c>
      <c r="J55" s="41">
        <v>80831</v>
      </c>
      <c r="K55" s="40">
        <v>50443</v>
      </c>
      <c r="L55" s="45">
        <v>25551</v>
      </c>
      <c r="M55" s="40">
        <v>66342</v>
      </c>
      <c r="N55" s="41">
        <v>42499</v>
      </c>
      <c r="O55" s="37">
        <v>122399</v>
      </c>
      <c r="P55" s="45">
        <v>82906</v>
      </c>
      <c r="Q55" s="49">
        <v>84</v>
      </c>
      <c r="R55" s="57">
        <v>95</v>
      </c>
    </row>
    <row r="56" spans="1:18">
      <c r="A56" s="49" t="s">
        <v>99</v>
      </c>
      <c r="B56" s="32">
        <v>4408900131</v>
      </c>
      <c r="C56" s="3" t="s">
        <v>189</v>
      </c>
      <c r="D56" s="7" t="s">
        <v>183</v>
      </c>
      <c r="E56" s="40">
        <v>291556</v>
      </c>
      <c r="F56" s="41">
        <v>275231</v>
      </c>
      <c r="G56" s="40">
        <v>160994</v>
      </c>
      <c r="H56" s="41">
        <v>168133</v>
      </c>
      <c r="I56" s="40">
        <v>397416</v>
      </c>
      <c r="J56" s="41">
        <v>394641</v>
      </c>
      <c r="K56" s="40">
        <v>147152</v>
      </c>
      <c r="L56" s="45">
        <v>116875</v>
      </c>
      <c r="M56" s="40">
        <v>484865</v>
      </c>
      <c r="N56" s="41">
        <v>444728</v>
      </c>
      <c r="O56" s="37">
        <v>109977</v>
      </c>
      <c r="P56" s="45">
        <v>58673</v>
      </c>
      <c r="Q56" s="49">
        <v>-77</v>
      </c>
      <c r="R56" s="57">
        <v>-87</v>
      </c>
    </row>
    <row r="57" spans="1:18">
      <c r="A57" s="49" t="s">
        <v>99</v>
      </c>
      <c r="B57" s="32">
        <v>4408390200</v>
      </c>
      <c r="C57" s="3" t="s">
        <v>195</v>
      </c>
      <c r="D57" s="7" t="s">
        <v>183</v>
      </c>
      <c r="E57" s="40">
        <v>0</v>
      </c>
      <c r="F57" s="41">
        <v>0</v>
      </c>
      <c r="G57" s="40">
        <v>21489</v>
      </c>
      <c r="H57" s="41">
        <v>15916</v>
      </c>
      <c r="I57" s="40">
        <v>79304</v>
      </c>
      <c r="J57" s="41">
        <v>63482</v>
      </c>
      <c r="K57" s="40">
        <v>0</v>
      </c>
      <c r="L57" s="45">
        <v>0</v>
      </c>
      <c r="M57" s="40">
        <v>0</v>
      </c>
      <c r="N57" s="41">
        <v>0</v>
      </c>
      <c r="O57" s="37">
        <v>41546</v>
      </c>
      <c r="P57" s="45">
        <v>23458</v>
      </c>
      <c r="Q57" s="49"/>
      <c r="R57" s="57"/>
    </row>
    <row r="58" spans="1:18">
      <c r="A58" s="49" t="s">
        <v>99</v>
      </c>
      <c r="B58" s="32">
        <v>4408310100</v>
      </c>
      <c r="C58" s="3" t="s">
        <v>199</v>
      </c>
      <c r="D58" s="7" t="s">
        <v>183</v>
      </c>
      <c r="E58" s="40">
        <v>177789</v>
      </c>
      <c r="F58" s="41">
        <v>189271</v>
      </c>
      <c r="G58" s="40">
        <v>39033</v>
      </c>
      <c r="H58" s="41">
        <v>27894</v>
      </c>
      <c r="I58" s="40">
        <v>76990</v>
      </c>
      <c r="J58" s="41">
        <v>55020</v>
      </c>
      <c r="K58" s="40">
        <v>0</v>
      </c>
      <c r="L58" s="45">
        <v>0</v>
      </c>
      <c r="M58" s="40">
        <v>0</v>
      </c>
      <c r="N58" s="41">
        <v>0</v>
      </c>
      <c r="O58" s="37">
        <v>0</v>
      </c>
      <c r="P58" s="45">
        <v>0</v>
      </c>
      <c r="Q58" s="49"/>
      <c r="R58" s="57"/>
    </row>
    <row r="59" spans="1:18">
      <c r="A59" s="49" t="s">
        <v>99</v>
      </c>
      <c r="B59" s="32">
        <v>4408900110</v>
      </c>
      <c r="C59" s="3" t="s">
        <v>190</v>
      </c>
      <c r="D59" s="7" t="s">
        <v>183</v>
      </c>
      <c r="E59" s="40">
        <v>0</v>
      </c>
      <c r="F59" s="41">
        <v>0</v>
      </c>
      <c r="G59" s="40">
        <v>0</v>
      </c>
      <c r="H59" s="41">
        <v>0</v>
      </c>
      <c r="I59" s="40">
        <v>13018</v>
      </c>
      <c r="J59" s="41">
        <v>15843</v>
      </c>
      <c r="K59" s="40">
        <v>0</v>
      </c>
      <c r="L59" s="45">
        <v>0</v>
      </c>
      <c r="M59" s="40">
        <v>20851</v>
      </c>
      <c r="N59" s="41">
        <v>24547</v>
      </c>
      <c r="O59" s="37">
        <v>0</v>
      </c>
      <c r="P59" s="45">
        <v>0</v>
      </c>
      <c r="Q59" s="49"/>
      <c r="R59" s="57"/>
    </row>
    <row r="60" spans="1:18" s="20" customFormat="1">
      <c r="A60" s="50" t="s">
        <v>94</v>
      </c>
      <c r="B60" s="27"/>
      <c r="C60" s="21" t="s">
        <v>255</v>
      </c>
      <c r="D60" s="25" t="s">
        <v>183</v>
      </c>
      <c r="E60" s="38">
        <v>3747014</v>
      </c>
      <c r="F60" s="39">
        <v>2175182</v>
      </c>
      <c r="G60" s="38">
        <v>4293897</v>
      </c>
      <c r="H60" s="39">
        <v>2524025</v>
      </c>
      <c r="I60" s="38">
        <v>3921187</v>
      </c>
      <c r="J60" s="39">
        <v>1926544</v>
      </c>
      <c r="K60" s="38">
        <v>3412847</v>
      </c>
      <c r="L60" s="44">
        <v>1708964</v>
      </c>
      <c r="M60" s="38">
        <v>4304965</v>
      </c>
      <c r="N60" s="39">
        <v>2489034</v>
      </c>
      <c r="O60" s="36">
        <v>6937366</v>
      </c>
      <c r="P60" s="44">
        <v>3607468</v>
      </c>
      <c r="Q60" s="50">
        <v>61</v>
      </c>
      <c r="R60" s="56">
        <v>45</v>
      </c>
    </row>
    <row r="61" spans="1:18">
      <c r="A61" s="49" t="s">
        <v>94</v>
      </c>
      <c r="B61" s="32">
        <v>4408900137</v>
      </c>
      <c r="C61" s="3" t="s">
        <v>184</v>
      </c>
      <c r="D61" s="7" t="s">
        <v>183</v>
      </c>
      <c r="E61" s="40">
        <v>1850090</v>
      </c>
      <c r="F61" s="41">
        <v>1106219</v>
      </c>
      <c r="G61" s="40">
        <v>2218963</v>
      </c>
      <c r="H61" s="41">
        <v>1315452</v>
      </c>
      <c r="I61" s="40">
        <v>1309686</v>
      </c>
      <c r="J61" s="41">
        <v>693474</v>
      </c>
      <c r="K61" s="40">
        <v>2446321</v>
      </c>
      <c r="L61" s="45">
        <v>1180793</v>
      </c>
      <c r="M61" s="40">
        <v>2947348</v>
      </c>
      <c r="N61" s="41">
        <v>1632423</v>
      </c>
      <c r="O61" s="37">
        <v>4930615</v>
      </c>
      <c r="P61" s="45">
        <v>2614860</v>
      </c>
      <c r="Q61" s="49">
        <v>67</v>
      </c>
      <c r="R61" s="57">
        <v>60</v>
      </c>
    </row>
    <row r="62" spans="1:18">
      <c r="A62" s="49" t="s">
        <v>94</v>
      </c>
      <c r="B62" s="32">
        <v>4408900145</v>
      </c>
      <c r="C62" s="3" t="s">
        <v>186</v>
      </c>
      <c r="D62" s="7" t="s">
        <v>183</v>
      </c>
      <c r="E62" s="40">
        <v>793600</v>
      </c>
      <c r="F62" s="41">
        <v>312701</v>
      </c>
      <c r="G62" s="40">
        <v>986506</v>
      </c>
      <c r="H62" s="41">
        <v>422302</v>
      </c>
      <c r="I62" s="40">
        <v>324786</v>
      </c>
      <c r="J62" s="41">
        <v>125028</v>
      </c>
      <c r="K62" s="40">
        <v>21390</v>
      </c>
      <c r="L62" s="45">
        <v>12583</v>
      </c>
      <c r="M62" s="40">
        <v>385665</v>
      </c>
      <c r="N62" s="41">
        <v>223496</v>
      </c>
      <c r="O62" s="37">
        <v>1316004</v>
      </c>
      <c r="P62" s="45">
        <v>639387</v>
      </c>
      <c r="Q62" s="49">
        <v>241</v>
      </c>
      <c r="R62" s="57">
        <v>186</v>
      </c>
    </row>
    <row r="63" spans="1:18">
      <c r="A63" s="49" t="s">
        <v>94</v>
      </c>
      <c r="B63" s="32">
        <v>4408900131</v>
      </c>
      <c r="C63" s="3" t="s">
        <v>189</v>
      </c>
      <c r="D63" s="7" t="s">
        <v>183</v>
      </c>
      <c r="E63" s="40">
        <v>305406</v>
      </c>
      <c r="F63" s="41">
        <v>266370</v>
      </c>
      <c r="G63" s="40">
        <v>140132</v>
      </c>
      <c r="H63" s="41">
        <v>132921</v>
      </c>
      <c r="I63" s="40">
        <v>170987</v>
      </c>
      <c r="J63" s="41">
        <v>90661</v>
      </c>
      <c r="K63" s="40">
        <v>53814</v>
      </c>
      <c r="L63" s="45">
        <v>54374</v>
      </c>
      <c r="M63" s="40">
        <v>301869</v>
      </c>
      <c r="N63" s="41">
        <v>353718</v>
      </c>
      <c r="O63" s="37">
        <v>254520</v>
      </c>
      <c r="P63" s="45">
        <v>130291</v>
      </c>
      <c r="Q63" s="49">
        <v>-16</v>
      </c>
      <c r="R63" s="57">
        <v>-63</v>
      </c>
    </row>
    <row r="64" spans="1:18">
      <c r="A64" s="49" t="s">
        <v>94</v>
      </c>
      <c r="B64" s="32">
        <v>4408900115</v>
      </c>
      <c r="C64" s="3" t="s">
        <v>191</v>
      </c>
      <c r="D64" s="7" t="s">
        <v>183</v>
      </c>
      <c r="E64" s="40">
        <v>118233</v>
      </c>
      <c r="F64" s="41">
        <v>78351</v>
      </c>
      <c r="G64" s="40">
        <v>165000</v>
      </c>
      <c r="H64" s="41">
        <v>106801</v>
      </c>
      <c r="I64" s="40">
        <v>135557</v>
      </c>
      <c r="J64" s="41">
        <v>63955</v>
      </c>
      <c r="K64" s="40">
        <v>111280</v>
      </c>
      <c r="L64" s="45">
        <v>50176</v>
      </c>
      <c r="M64" s="40">
        <v>142793</v>
      </c>
      <c r="N64" s="41">
        <v>69410</v>
      </c>
      <c r="O64" s="37">
        <v>250725</v>
      </c>
      <c r="P64" s="45">
        <v>138891</v>
      </c>
      <c r="Q64" s="49">
        <v>76</v>
      </c>
      <c r="R64" s="57">
        <v>100</v>
      </c>
    </row>
    <row r="65" spans="1:18">
      <c r="A65" s="49" t="s">
        <v>94</v>
      </c>
      <c r="B65" s="32">
        <v>4408900189</v>
      </c>
      <c r="C65" s="3" t="s">
        <v>185</v>
      </c>
      <c r="D65" s="7" t="s">
        <v>183</v>
      </c>
      <c r="E65" s="40">
        <v>277577</v>
      </c>
      <c r="F65" s="41">
        <v>159220</v>
      </c>
      <c r="G65" s="40">
        <v>0</v>
      </c>
      <c r="H65" s="41">
        <v>0</v>
      </c>
      <c r="I65" s="40">
        <v>329241</v>
      </c>
      <c r="J65" s="41">
        <v>150861</v>
      </c>
      <c r="K65" s="40">
        <v>84277</v>
      </c>
      <c r="L65" s="45">
        <v>60026</v>
      </c>
      <c r="M65" s="40">
        <v>527290</v>
      </c>
      <c r="N65" s="41">
        <v>209987</v>
      </c>
      <c r="O65" s="37">
        <v>132682</v>
      </c>
      <c r="P65" s="45">
        <v>52372</v>
      </c>
      <c r="Q65" s="49">
        <v>-75</v>
      </c>
      <c r="R65" s="57">
        <v>-75</v>
      </c>
    </row>
    <row r="66" spans="1:18">
      <c r="A66" s="49" t="s">
        <v>94</v>
      </c>
      <c r="B66" s="32">
        <v>4408900121</v>
      </c>
      <c r="C66" s="3" t="s">
        <v>193</v>
      </c>
      <c r="D66" s="7" t="s">
        <v>183</v>
      </c>
      <c r="E66" s="40">
        <v>5313</v>
      </c>
      <c r="F66" s="41">
        <v>4920</v>
      </c>
      <c r="G66" s="40">
        <v>28448</v>
      </c>
      <c r="H66" s="41">
        <v>14867</v>
      </c>
      <c r="I66" s="40">
        <v>0</v>
      </c>
      <c r="J66" s="41">
        <v>0</v>
      </c>
      <c r="K66" s="40">
        <v>111849</v>
      </c>
      <c r="L66" s="45">
        <v>95088</v>
      </c>
      <c r="M66" s="40">
        <v>0</v>
      </c>
      <c r="N66" s="41">
        <v>0</v>
      </c>
      <c r="O66" s="37">
        <v>52820</v>
      </c>
      <c r="P66" s="45">
        <v>31667</v>
      </c>
      <c r="Q66" s="49"/>
      <c r="R66" s="57"/>
    </row>
    <row r="67" spans="1:18">
      <c r="A67" s="49" t="s">
        <v>94</v>
      </c>
      <c r="B67" s="32">
        <v>4408310100</v>
      </c>
      <c r="C67" s="3" t="s">
        <v>199</v>
      </c>
      <c r="D67" s="7" t="s">
        <v>183</v>
      </c>
      <c r="E67" s="40">
        <v>0</v>
      </c>
      <c r="F67" s="41">
        <v>0</v>
      </c>
      <c r="G67" s="40">
        <v>24367</v>
      </c>
      <c r="H67" s="41">
        <v>17414</v>
      </c>
      <c r="I67" s="40">
        <v>0</v>
      </c>
      <c r="J67" s="41">
        <v>0</v>
      </c>
      <c r="K67" s="40">
        <v>0</v>
      </c>
      <c r="L67" s="45">
        <v>0</v>
      </c>
      <c r="M67" s="40">
        <v>0</v>
      </c>
      <c r="N67" s="41">
        <v>0</v>
      </c>
      <c r="O67" s="37">
        <v>0</v>
      </c>
      <c r="P67" s="45">
        <v>0</v>
      </c>
      <c r="Q67" s="49"/>
      <c r="R67" s="57"/>
    </row>
    <row r="68" spans="1:18">
      <c r="A68" s="49" t="s">
        <v>94</v>
      </c>
      <c r="B68" s="32">
        <v>4408390200</v>
      </c>
      <c r="C68" s="3" t="s">
        <v>195</v>
      </c>
      <c r="D68" s="7" t="s">
        <v>183</v>
      </c>
      <c r="E68" s="40">
        <v>65088</v>
      </c>
      <c r="F68" s="41">
        <v>65088</v>
      </c>
      <c r="G68" s="40">
        <v>0</v>
      </c>
      <c r="H68" s="41">
        <v>0</v>
      </c>
      <c r="I68" s="40">
        <v>0</v>
      </c>
      <c r="J68" s="41">
        <v>0</v>
      </c>
      <c r="K68" s="40">
        <v>0</v>
      </c>
      <c r="L68" s="45">
        <v>0</v>
      </c>
      <c r="M68" s="40">
        <v>0</v>
      </c>
      <c r="N68" s="41">
        <v>0</v>
      </c>
      <c r="O68" s="37">
        <v>0</v>
      </c>
      <c r="P68" s="45">
        <v>0</v>
      </c>
      <c r="Q68" s="49"/>
      <c r="R68" s="57"/>
    </row>
    <row r="69" spans="1:18">
      <c r="A69" s="49" t="s">
        <v>94</v>
      </c>
      <c r="B69" s="32">
        <v>4408900105</v>
      </c>
      <c r="C69" s="3" t="s">
        <v>194</v>
      </c>
      <c r="D69" s="7" t="s">
        <v>183</v>
      </c>
      <c r="E69" s="40">
        <v>89919</v>
      </c>
      <c r="F69" s="41">
        <v>49985</v>
      </c>
      <c r="G69" s="40">
        <v>0</v>
      </c>
      <c r="H69" s="41">
        <v>0</v>
      </c>
      <c r="I69" s="40">
        <v>134729</v>
      </c>
      <c r="J69" s="41">
        <v>101306</v>
      </c>
      <c r="K69" s="40">
        <v>0</v>
      </c>
      <c r="L69" s="45">
        <v>0</v>
      </c>
      <c r="M69" s="40">
        <v>0</v>
      </c>
      <c r="N69" s="41">
        <v>0</v>
      </c>
      <c r="O69" s="37">
        <v>0</v>
      </c>
      <c r="P69" s="45">
        <v>0</v>
      </c>
      <c r="Q69" s="49"/>
      <c r="R69" s="57"/>
    </row>
    <row r="70" spans="1:18">
      <c r="A70" s="49" t="s">
        <v>94</v>
      </c>
      <c r="B70" s="32">
        <v>4408900151</v>
      </c>
      <c r="C70" s="3" t="s">
        <v>188</v>
      </c>
      <c r="D70" s="7" t="s">
        <v>183</v>
      </c>
      <c r="E70" s="40">
        <v>241788</v>
      </c>
      <c r="F70" s="41">
        <v>132328</v>
      </c>
      <c r="G70" s="40">
        <v>730481</v>
      </c>
      <c r="H70" s="41">
        <v>514268</v>
      </c>
      <c r="I70" s="40">
        <v>1516201</v>
      </c>
      <c r="J70" s="41">
        <v>701259</v>
      </c>
      <c r="K70" s="40">
        <v>583916</v>
      </c>
      <c r="L70" s="45">
        <v>255924</v>
      </c>
      <c r="M70" s="40">
        <v>0</v>
      </c>
      <c r="N70" s="41">
        <v>0</v>
      </c>
      <c r="O70" s="37">
        <v>0</v>
      </c>
      <c r="P70" s="45">
        <v>0</v>
      </c>
      <c r="Q70" s="49"/>
      <c r="R70" s="57"/>
    </row>
    <row r="71" spans="1:18" s="20" customFormat="1">
      <c r="A71" s="50" t="s">
        <v>236</v>
      </c>
      <c r="B71" s="27"/>
      <c r="C71" s="21" t="s">
        <v>255</v>
      </c>
      <c r="D71" s="25" t="s">
        <v>183</v>
      </c>
      <c r="E71" s="38">
        <v>1725908</v>
      </c>
      <c r="F71" s="39">
        <v>1369307</v>
      </c>
      <c r="G71" s="38">
        <v>2588586</v>
      </c>
      <c r="H71" s="39">
        <v>1738726</v>
      </c>
      <c r="I71" s="38">
        <v>4486674</v>
      </c>
      <c r="J71" s="39">
        <v>2032045</v>
      </c>
      <c r="K71" s="38">
        <v>2436098</v>
      </c>
      <c r="L71" s="44">
        <v>1417874</v>
      </c>
      <c r="M71" s="38">
        <v>3364947</v>
      </c>
      <c r="N71" s="39">
        <v>1938901</v>
      </c>
      <c r="O71" s="36">
        <v>5718028</v>
      </c>
      <c r="P71" s="44">
        <v>3250288</v>
      </c>
      <c r="Q71" s="50">
        <v>70</v>
      </c>
      <c r="R71" s="56">
        <v>68</v>
      </c>
    </row>
    <row r="72" spans="1:18">
      <c r="A72" s="49" t="s">
        <v>236</v>
      </c>
      <c r="B72" s="32">
        <v>4408900137</v>
      </c>
      <c r="C72" s="3" t="s">
        <v>184</v>
      </c>
      <c r="D72" s="7" t="s">
        <v>183</v>
      </c>
      <c r="E72" s="40">
        <v>683522</v>
      </c>
      <c r="F72" s="41">
        <v>603607</v>
      </c>
      <c r="G72" s="40">
        <v>1569582</v>
      </c>
      <c r="H72" s="41">
        <v>1018132</v>
      </c>
      <c r="I72" s="40">
        <v>660186</v>
      </c>
      <c r="J72" s="41">
        <v>412138</v>
      </c>
      <c r="K72" s="40">
        <v>631645</v>
      </c>
      <c r="L72" s="45">
        <v>408108</v>
      </c>
      <c r="M72" s="40">
        <v>1561427</v>
      </c>
      <c r="N72" s="41">
        <v>837611</v>
      </c>
      <c r="O72" s="37">
        <v>2981422</v>
      </c>
      <c r="P72" s="45">
        <v>1842265</v>
      </c>
      <c r="Q72" s="49">
        <v>91</v>
      </c>
      <c r="R72" s="57">
        <v>120</v>
      </c>
    </row>
    <row r="73" spans="1:18">
      <c r="A73" s="49" t="s">
        <v>236</v>
      </c>
      <c r="B73" s="32">
        <v>4408900145</v>
      </c>
      <c r="C73" s="3" t="s">
        <v>186</v>
      </c>
      <c r="D73" s="7" t="s">
        <v>183</v>
      </c>
      <c r="E73" s="40">
        <v>744293</v>
      </c>
      <c r="F73" s="41">
        <v>545262</v>
      </c>
      <c r="G73" s="40">
        <v>430070</v>
      </c>
      <c r="H73" s="41">
        <v>230248</v>
      </c>
      <c r="I73" s="40">
        <v>2237690</v>
      </c>
      <c r="J73" s="41">
        <v>909080</v>
      </c>
      <c r="K73" s="40">
        <v>1279239</v>
      </c>
      <c r="L73" s="45">
        <v>713675</v>
      </c>
      <c r="M73" s="40">
        <v>1497403</v>
      </c>
      <c r="N73" s="41">
        <v>898991</v>
      </c>
      <c r="O73" s="37">
        <v>2350751</v>
      </c>
      <c r="P73" s="45">
        <v>1169281</v>
      </c>
      <c r="Q73" s="49">
        <v>57</v>
      </c>
      <c r="R73" s="57">
        <v>30</v>
      </c>
    </row>
    <row r="74" spans="1:18">
      <c r="A74" s="49" t="s">
        <v>236</v>
      </c>
      <c r="B74" s="32">
        <v>4408900189</v>
      </c>
      <c r="C74" s="3" t="s">
        <v>185</v>
      </c>
      <c r="D74" s="7" t="s">
        <v>183</v>
      </c>
      <c r="E74" s="40">
        <v>69853</v>
      </c>
      <c r="F74" s="41">
        <v>57068</v>
      </c>
      <c r="G74" s="40">
        <v>27494</v>
      </c>
      <c r="H74" s="41">
        <v>17088</v>
      </c>
      <c r="I74" s="40">
        <v>723514</v>
      </c>
      <c r="J74" s="41">
        <v>332380</v>
      </c>
      <c r="K74" s="40">
        <v>51213</v>
      </c>
      <c r="L74" s="45">
        <v>42774</v>
      </c>
      <c r="M74" s="40">
        <v>30038</v>
      </c>
      <c r="N74" s="41">
        <v>46212</v>
      </c>
      <c r="O74" s="37">
        <v>181297</v>
      </c>
      <c r="P74" s="45">
        <v>102005</v>
      </c>
      <c r="Q74" s="49">
        <v>504</v>
      </c>
      <c r="R74" s="57">
        <v>121</v>
      </c>
    </row>
    <row r="75" spans="1:18">
      <c r="A75" s="49" t="s">
        <v>236</v>
      </c>
      <c r="B75" s="32">
        <v>4408900151</v>
      </c>
      <c r="C75" s="3" t="s">
        <v>188</v>
      </c>
      <c r="D75" s="7" t="s">
        <v>183</v>
      </c>
      <c r="E75" s="40">
        <v>149153</v>
      </c>
      <c r="F75" s="41">
        <v>110825</v>
      </c>
      <c r="G75" s="40">
        <v>494291</v>
      </c>
      <c r="H75" s="41">
        <v>441173</v>
      </c>
      <c r="I75" s="40">
        <v>565803</v>
      </c>
      <c r="J75" s="41">
        <v>206438</v>
      </c>
      <c r="K75" s="40">
        <v>348024</v>
      </c>
      <c r="L75" s="45">
        <v>175200</v>
      </c>
      <c r="M75" s="40">
        <v>150857</v>
      </c>
      <c r="N75" s="41">
        <v>84458</v>
      </c>
      <c r="O75" s="37">
        <v>119489</v>
      </c>
      <c r="P75" s="45">
        <v>73812</v>
      </c>
      <c r="Q75" s="49">
        <v>-21</v>
      </c>
      <c r="R75" s="57">
        <v>-13</v>
      </c>
    </row>
    <row r="76" spans="1:18">
      <c r="A76" s="49" t="s">
        <v>236</v>
      </c>
      <c r="B76" s="32">
        <v>4408900121</v>
      </c>
      <c r="C76" s="3" t="s">
        <v>193</v>
      </c>
      <c r="D76" s="7" t="s">
        <v>183</v>
      </c>
      <c r="E76" s="40">
        <v>34743</v>
      </c>
      <c r="F76" s="41">
        <v>23633</v>
      </c>
      <c r="G76" s="40">
        <v>31587</v>
      </c>
      <c r="H76" s="41">
        <v>15943</v>
      </c>
      <c r="I76" s="40">
        <v>85220</v>
      </c>
      <c r="J76" s="41">
        <v>42233</v>
      </c>
      <c r="K76" s="40">
        <v>76440</v>
      </c>
      <c r="L76" s="45">
        <v>50790</v>
      </c>
      <c r="M76" s="40">
        <v>28317</v>
      </c>
      <c r="N76" s="41">
        <v>17929</v>
      </c>
      <c r="O76" s="37">
        <v>85069</v>
      </c>
      <c r="P76" s="45">
        <v>62925</v>
      </c>
      <c r="Q76" s="49">
        <v>200</v>
      </c>
      <c r="R76" s="57">
        <v>251</v>
      </c>
    </row>
    <row r="77" spans="1:18">
      <c r="A77" s="49" t="s">
        <v>236</v>
      </c>
      <c r="B77" s="32">
        <v>4408900115</v>
      </c>
      <c r="C77" s="3" t="s">
        <v>191</v>
      </c>
      <c r="D77" s="7" t="s">
        <v>183</v>
      </c>
      <c r="E77" s="40">
        <v>40391</v>
      </c>
      <c r="F77" s="41">
        <v>26442</v>
      </c>
      <c r="G77" s="40">
        <v>35562</v>
      </c>
      <c r="H77" s="41">
        <v>16142</v>
      </c>
      <c r="I77" s="40">
        <v>123330</v>
      </c>
      <c r="J77" s="41">
        <v>57600</v>
      </c>
      <c r="K77" s="40">
        <v>40083</v>
      </c>
      <c r="L77" s="45">
        <v>18323</v>
      </c>
      <c r="M77" s="40">
        <v>87861</v>
      </c>
      <c r="N77" s="41">
        <v>45087</v>
      </c>
      <c r="O77" s="37">
        <v>0</v>
      </c>
      <c r="P77" s="45">
        <v>0</v>
      </c>
      <c r="Q77" s="49"/>
      <c r="R77" s="57"/>
    </row>
    <row r="78" spans="1:18">
      <c r="A78" s="49" t="s">
        <v>236</v>
      </c>
      <c r="B78" s="32">
        <v>4408900131</v>
      </c>
      <c r="C78" s="3" t="s">
        <v>189</v>
      </c>
      <c r="D78" s="7" t="s">
        <v>183</v>
      </c>
      <c r="E78" s="40">
        <v>3953</v>
      </c>
      <c r="F78" s="41">
        <v>2470</v>
      </c>
      <c r="G78" s="40">
        <v>0</v>
      </c>
      <c r="H78" s="41">
        <v>0</v>
      </c>
      <c r="I78" s="40">
        <v>90931</v>
      </c>
      <c r="J78" s="41">
        <v>72176</v>
      </c>
      <c r="K78" s="40">
        <v>9454</v>
      </c>
      <c r="L78" s="45">
        <v>9004</v>
      </c>
      <c r="M78" s="40">
        <v>9044</v>
      </c>
      <c r="N78" s="41">
        <v>8613</v>
      </c>
      <c r="O78" s="37">
        <v>0</v>
      </c>
      <c r="P78" s="45">
        <v>0</v>
      </c>
      <c r="Q78" s="49"/>
      <c r="R78" s="57"/>
    </row>
    <row r="79" spans="1:18" s="20" customFormat="1">
      <c r="A79" s="50" t="s">
        <v>98</v>
      </c>
      <c r="B79" s="27"/>
      <c r="C79" s="21" t="s">
        <v>255</v>
      </c>
      <c r="D79" s="25" t="s">
        <v>183</v>
      </c>
      <c r="E79" s="38">
        <v>3515285</v>
      </c>
      <c r="F79" s="39">
        <v>2102268</v>
      </c>
      <c r="G79" s="38">
        <v>5001544</v>
      </c>
      <c r="H79" s="39">
        <v>3280594</v>
      </c>
      <c r="I79" s="38">
        <v>5661336</v>
      </c>
      <c r="J79" s="39">
        <v>3553943</v>
      </c>
      <c r="K79" s="38">
        <v>3861631</v>
      </c>
      <c r="L79" s="44">
        <v>2241652</v>
      </c>
      <c r="M79" s="38">
        <v>5094056</v>
      </c>
      <c r="N79" s="39">
        <v>3041556</v>
      </c>
      <c r="O79" s="36">
        <v>5215758</v>
      </c>
      <c r="P79" s="44">
        <v>3112672</v>
      </c>
      <c r="Q79" s="50">
        <v>2</v>
      </c>
      <c r="R79" s="56">
        <v>2</v>
      </c>
    </row>
    <row r="80" spans="1:18">
      <c r="A80" s="49" t="s">
        <v>98</v>
      </c>
      <c r="B80" s="32">
        <v>4408900137</v>
      </c>
      <c r="C80" s="3" t="s">
        <v>184</v>
      </c>
      <c r="D80" s="7" t="s">
        <v>183</v>
      </c>
      <c r="E80" s="40">
        <v>2937794</v>
      </c>
      <c r="F80" s="41">
        <v>1680942</v>
      </c>
      <c r="G80" s="40">
        <v>3003947</v>
      </c>
      <c r="H80" s="41">
        <v>1859620</v>
      </c>
      <c r="I80" s="40">
        <v>3036587</v>
      </c>
      <c r="J80" s="41">
        <v>1668779</v>
      </c>
      <c r="K80" s="40">
        <v>2379718</v>
      </c>
      <c r="L80" s="45">
        <v>1293593</v>
      </c>
      <c r="M80" s="40">
        <v>3532466</v>
      </c>
      <c r="N80" s="41">
        <v>1910435</v>
      </c>
      <c r="O80" s="37">
        <v>3137984</v>
      </c>
      <c r="P80" s="45">
        <v>1572725</v>
      </c>
      <c r="Q80" s="49">
        <v>-11</v>
      </c>
      <c r="R80" s="57">
        <v>-18</v>
      </c>
    </row>
    <row r="81" spans="1:18">
      <c r="A81" s="49" t="s">
        <v>98</v>
      </c>
      <c r="B81" s="32">
        <v>4408900121</v>
      </c>
      <c r="C81" s="3" t="s">
        <v>193</v>
      </c>
      <c r="D81" s="7" t="s">
        <v>183</v>
      </c>
      <c r="E81" s="40">
        <v>104682</v>
      </c>
      <c r="F81" s="41">
        <v>79252</v>
      </c>
      <c r="G81" s="40">
        <v>448754</v>
      </c>
      <c r="H81" s="41">
        <v>419247</v>
      </c>
      <c r="I81" s="40">
        <v>1021686</v>
      </c>
      <c r="J81" s="41">
        <v>887113</v>
      </c>
      <c r="K81" s="40">
        <v>715894</v>
      </c>
      <c r="L81" s="45">
        <v>535212</v>
      </c>
      <c r="M81" s="40">
        <v>674806</v>
      </c>
      <c r="N81" s="41">
        <v>619129</v>
      </c>
      <c r="O81" s="37">
        <v>814207</v>
      </c>
      <c r="P81" s="45">
        <v>699332</v>
      </c>
      <c r="Q81" s="49">
        <v>21</v>
      </c>
      <c r="R81" s="57">
        <v>13</v>
      </c>
    </row>
    <row r="82" spans="1:18">
      <c r="A82" s="49" t="s">
        <v>98</v>
      </c>
      <c r="B82" s="32">
        <v>4408900145</v>
      </c>
      <c r="C82" s="3" t="s">
        <v>186</v>
      </c>
      <c r="D82" s="7" t="s">
        <v>183</v>
      </c>
      <c r="E82" s="40">
        <v>190134</v>
      </c>
      <c r="F82" s="41">
        <v>104791</v>
      </c>
      <c r="G82" s="40">
        <v>238335</v>
      </c>
      <c r="H82" s="41">
        <v>149732</v>
      </c>
      <c r="I82" s="40">
        <v>256770</v>
      </c>
      <c r="J82" s="41">
        <v>135121</v>
      </c>
      <c r="K82" s="40">
        <v>224444</v>
      </c>
      <c r="L82" s="45">
        <v>105507</v>
      </c>
      <c r="M82" s="40">
        <v>457284</v>
      </c>
      <c r="N82" s="41">
        <v>250098</v>
      </c>
      <c r="O82" s="37">
        <v>604257</v>
      </c>
      <c r="P82" s="45">
        <v>329779</v>
      </c>
      <c r="Q82" s="49">
        <v>32</v>
      </c>
      <c r="R82" s="57">
        <v>32</v>
      </c>
    </row>
    <row r="83" spans="1:18">
      <c r="A83" s="49" t="s">
        <v>98</v>
      </c>
      <c r="B83" s="32">
        <v>4408900151</v>
      </c>
      <c r="C83" s="3" t="s">
        <v>188</v>
      </c>
      <c r="D83" s="7" t="s">
        <v>183</v>
      </c>
      <c r="E83" s="40">
        <v>123899</v>
      </c>
      <c r="F83" s="41">
        <v>91547</v>
      </c>
      <c r="G83" s="40">
        <v>931929</v>
      </c>
      <c r="H83" s="41">
        <v>580384</v>
      </c>
      <c r="I83" s="40">
        <v>954865</v>
      </c>
      <c r="J83" s="41">
        <v>601795</v>
      </c>
      <c r="K83" s="40">
        <v>324025</v>
      </c>
      <c r="L83" s="45">
        <v>163227</v>
      </c>
      <c r="M83" s="40">
        <v>74705</v>
      </c>
      <c r="N83" s="41">
        <v>45271</v>
      </c>
      <c r="O83" s="37">
        <v>366673</v>
      </c>
      <c r="P83" s="45">
        <v>235562</v>
      </c>
      <c r="Q83" s="49">
        <v>391</v>
      </c>
      <c r="R83" s="57">
        <v>420</v>
      </c>
    </row>
    <row r="84" spans="1:18">
      <c r="A84" s="49" t="s">
        <v>98</v>
      </c>
      <c r="B84" s="32">
        <v>4408900131</v>
      </c>
      <c r="C84" s="3" t="s">
        <v>189</v>
      </c>
      <c r="D84" s="7" t="s">
        <v>183</v>
      </c>
      <c r="E84" s="40">
        <v>69422</v>
      </c>
      <c r="F84" s="41">
        <v>71140</v>
      </c>
      <c r="G84" s="40">
        <v>30982</v>
      </c>
      <c r="H84" s="41">
        <v>29030</v>
      </c>
      <c r="I84" s="40">
        <v>108959</v>
      </c>
      <c r="J84" s="41">
        <v>75643</v>
      </c>
      <c r="K84" s="40">
        <v>104280</v>
      </c>
      <c r="L84" s="45">
        <v>90115</v>
      </c>
      <c r="M84" s="40">
        <v>70543</v>
      </c>
      <c r="N84" s="41">
        <v>53827</v>
      </c>
      <c r="O84" s="37">
        <v>207860</v>
      </c>
      <c r="P84" s="45">
        <v>219816</v>
      </c>
      <c r="Q84" s="49">
        <v>195</v>
      </c>
      <c r="R84" s="57">
        <v>308</v>
      </c>
    </row>
    <row r="85" spans="1:18">
      <c r="A85" s="49" t="s">
        <v>98</v>
      </c>
      <c r="B85" s="32">
        <v>4408900189</v>
      </c>
      <c r="C85" s="3" t="s">
        <v>185</v>
      </c>
      <c r="D85" s="7" t="s">
        <v>183</v>
      </c>
      <c r="E85" s="40">
        <v>7542</v>
      </c>
      <c r="F85" s="41">
        <v>2011</v>
      </c>
      <c r="G85" s="40">
        <v>217819</v>
      </c>
      <c r="H85" s="41">
        <v>149535</v>
      </c>
      <c r="I85" s="40">
        <v>164084</v>
      </c>
      <c r="J85" s="41">
        <v>100588</v>
      </c>
      <c r="K85" s="40">
        <v>113270</v>
      </c>
      <c r="L85" s="45">
        <v>53998</v>
      </c>
      <c r="M85" s="40">
        <v>252638</v>
      </c>
      <c r="N85" s="41">
        <v>139567</v>
      </c>
      <c r="O85" s="37">
        <v>79296</v>
      </c>
      <c r="P85" s="45">
        <v>50530</v>
      </c>
      <c r="Q85" s="49">
        <v>-69</v>
      </c>
      <c r="R85" s="57">
        <v>-64</v>
      </c>
    </row>
    <row r="86" spans="1:18">
      <c r="A86" s="49" t="s">
        <v>98</v>
      </c>
      <c r="B86" s="32">
        <v>4408390200</v>
      </c>
      <c r="C86" s="3" t="s">
        <v>195</v>
      </c>
      <c r="D86" s="7" t="s">
        <v>183</v>
      </c>
      <c r="E86" s="40">
        <v>32262</v>
      </c>
      <c r="F86" s="41">
        <v>18216</v>
      </c>
      <c r="G86" s="40">
        <v>0</v>
      </c>
      <c r="H86" s="41">
        <v>0</v>
      </c>
      <c r="I86" s="40">
        <v>0</v>
      </c>
      <c r="J86" s="41">
        <v>0</v>
      </c>
      <c r="K86" s="40">
        <v>0</v>
      </c>
      <c r="L86" s="45">
        <v>0</v>
      </c>
      <c r="M86" s="40">
        <v>0</v>
      </c>
      <c r="N86" s="41">
        <v>0</v>
      </c>
      <c r="O86" s="37">
        <v>5481</v>
      </c>
      <c r="P86" s="45">
        <v>4928</v>
      </c>
      <c r="Q86" s="49"/>
      <c r="R86" s="57"/>
    </row>
    <row r="87" spans="1:18">
      <c r="A87" s="49" t="s">
        <v>98</v>
      </c>
      <c r="B87" s="32">
        <v>4408310100</v>
      </c>
      <c r="C87" s="3" t="s">
        <v>199</v>
      </c>
      <c r="D87" s="7" t="s">
        <v>183</v>
      </c>
      <c r="E87" s="40">
        <v>49550</v>
      </c>
      <c r="F87" s="41">
        <v>54369</v>
      </c>
      <c r="G87" s="40">
        <v>114778</v>
      </c>
      <c r="H87" s="41">
        <v>82025</v>
      </c>
      <c r="I87" s="40">
        <v>103385</v>
      </c>
      <c r="J87" s="41">
        <v>73883</v>
      </c>
      <c r="K87" s="40">
        <v>0</v>
      </c>
      <c r="L87" s="45">
        <v>0</v>
      </c>
      <c r="M87" s="40">
        <v>0</v>
      </c>
      <c r="N87" s="41">
        <v>0</v>
      </c>
      <c r="O87" s="37">
        <v>0</v>
      </c>
      <c r="P87" s="45">
        <v>0</v>
      </c>
      <c r="Q87" s="49"/>
      <c r="R87" s="57"/>
    </row>
    <row r="88" spans="1:18">
      <c r="A88" s="49" t="s">
        <v>98</v>
      </c>
      <c r="B88" s="32">
        <v>4408900105</v>
      </c>
      <c r="C88" s="3" t="s">
        <v>194</v>
      </c>
      <c r="D88" s="7" t="s">
        <v>183</v>
      </c>
      <c r="E88" s="40">
        <v>0</v>
      </c>
      <c r="F88" s="41">
        <v>0</v>
      </c>
      <c r="G88" s="40">
        <v>15000</v>
      </c>
      <c r="H88" s="41">
        <v>11021</v>
      </c>
      <c r="I88" s="40">
        <v>15000</v>
      </c>
      <c r="J88" s="41">
        <v>11021</v>
      </c>
      <c r="K88" s="40">
        <v>0</v>
      </c>
      <c r="L88" s="45">
        <v>0</v>
      </c>
      <c r="M88" s="40">
        <v>31614</v>
      </c>
      <c r="N88" s="41">
        <v>23229</v>
      </c>
      <c r="O88" s="37">
        <v>0</v>
      </c>
      <c r="P88" s="45">
        <v>0</v>
      </c>
      <c r="Q88" s="49"/>
      <c r="R88" s="57"/>
    </row>
    <row r="89" spans="1:18" s="20" customFormat="1">
      <c r="A89" s="50" t="s">
        <v>234</v>
      </c>
      <c r="B89" s="27"/>
      <c r="C89" s="21" t="s">
        <v>255</v>
      </c>
      <c r="D89" s="25" t="s">
        <v>183</v>
      </c>
      <c r="E89" s="38">
        <v>2316179</v>
      </c>
      <c r="F89" s="39">
        <v>1236023</v>
      </c>
      <c r="G89" s="38">
        <v>5120429</v>
      </c>
      <c r="H89" s="39">
        <v>2650562</v>
      </c>
      <c r="I89" s="38">
        <v>6641223</v>
      </c>
      <c r="J89" s="39">
        <v>3526058</v>
      </c>
      <c r="K89" s="38">
        <v>7057064</v>
      </c>
      <c r="L89" s="44">
        <v>4420795</v>
      </c>
      <c r="M89" s="38">
        <v>4051226</v>
      </c>
      <c r="N89" s="39">
        <v>2537280</v>
      </c>
      <c r="O89" s="36">
        <v>4295075</v>
      </c>
      <c r="P89" s="44">
        <v>2480411</v>
      </c>
      <c r="Q89" s="50">
        <v>6</v>
      </c>
      <c r="R89" s="56">
        <v>-2</v>
      </c>
    </row>
    <row r="90" spans="1:18">
      <c r="A90" s="49" t="s">
        <v>234</v>
      </c>
      <c r="B90" s="32">
        <v>4408900145</v>
      </c>
      <c r="C90" s="3" t="s">
        <v>186</v>
      </c>
      <c r="D90" s="7" t="s">
        <v>183</v>
      </c>
      <c r="E90" s="40">
        <v>415466</v>
      </c>
      <c r="F90" s="41">
        <v>254665</v>
      </c>
      <c r="G90" s="40">
        <v>1333441</v>
      </c>
      <c r="H90" s="41">
        <v>725941</v>
      </c>
      <c r="I90" s="40">
        <v>1721407</v>
      </c>
      <c r="J90" s="41">
        <v>865938</v>
      </c>
      <c r="K90" s="40">
        <v>2171188</v>
      </c>
      <c r="L90" s="45">
        <v>1173638</v>
      </c>
      <c r="M90" s="40">
        <v>1534103</v>
      </c>
      <c r="N90" s="41">
        <v>920540</v>
      </c>
      <c r="O90" s="37">
        <v>2311423</v>
      </c>
      <c r="P90" s="45">
        <v>1209054</v>
      </c>
      <c r="Q90" s="49">
        <v>51</v>
      </c>
      <c r="R90" s="57">
        <v>31</v>
      </c>
    </row>
    <row r="91" spans="1:18">
      <c r="A91" s="49" t="s">
        <v>234</v>
      </c>
      <c r="B91" s="32">
        <v>4408900137</v>
      </c>
      <c r="C91" s="3" t="s">
        <v>184</v>
      </c>
      <c r="D91" s="7" t="s">
        <v>183</v>
      </c>
      <c r="E91" s="40">
        <v>391638</v>
      </c>
      <c r="F91" s="41">
        <v>183703</v>
      </c>
      <c r="G91" s="40">
        <v>627161</v>
      </c>
      <c r="H91" s="41">
        <v>345010</v>
      </c>
      <c r="I91" s="40">
        <v>1170967</v>
      </c>
      <c r="J91" s="41">
        <v>846712</v>
      </c>
      <c r="K91" s="40">
        <v>1612079</v>
      </c>
      <c r="L91" s="45">
        <v>1151184</v>
      </c>
      <c r="M91" s="40">
        <v>1037100</v>
      </c>
      <c r="N91" s="41">
        <v>705181</v>
      </c>
      <c r="O91" s="37">
        <v>608978</v>
      </c>
      <c r="P91" s="45">
        <v>390743</v>
      </c>
      <c r="Q91" s="49">
        <v>-41</v>
      </c>
      <c r="R91" s="57">
        <v>-45</v>
      </c>
    </row>
    <row r="92" spans="1:18">
      <c r="A92" s="49" t="s">
        <v>234</v>
      </c>
      <c r="B92" s="32">
        <v>4408900131</v>
      </c>
      <c r="C92" s="3" t="s">
        <v>189</v>
      </c>
      <c r="D92" s="7" t="s">
        <v>183</v>
      </c>
      <c r="E92" s="40">
        <v>31043</v>
      </c>
      <c r="F92" s="41">
        <v>15608</v>
      </c>
      <c r="G92" s="40">
        <v>322067</v>
      </c>
      <c r="H92" s="41">
        <v>191561</v>
      </c>
      <c r="I92" s="40">
        <v>545542</v>
      </c>
      <c r="J92" s="41">
        <v>423230</v>
      </c>
      <c r="K92" s="40">
        <v>750537</v>
      </c>
      <c r="L92" s="45">
        <v>702085</v>
      </c>
      <c r="M92" s="40">
        <v>354982</v>
      </c>
      <c r="N92" s="41">
        <v>292906</v>
      </c>
      <c r="O92" s="37">
        <v>415787</v>
      </c>
      <c r="P92" s="45">
        <v>290855</v>
      </c>
      <c r="Q92" s="49">
        <v>17</v>
      </c>
      <c r="R92" s="57">
        <v>-1</v>
      </c>
    </row>
    <row r="93" spans="1:18">
      <c r="A93" s="49" t="s">
        <v>234</v>
      </c>
      <c r="B93" s="32">
        <v>4408900105</v>
      </c>
      <c r="C93" s="3" t="s">
        <v>194</v>
      </c>
      <c r="D93" s="7" t="s">
        <v>183</v>
      </c>
      <c r="E93" s="40">
        <v>35092</v>
      </c>
      <c r="F93" s="41">
        <v>25994</v>
      </c>
      <c r="G93" s="40">
        <v>16105</v>
      </c>
      <c r="H93" s="41">
        <v>7136</v>
      </c>
      <c r="I93" s="40">
        <v>0</v>
      </c>
      <c r="J93" s="41">
        <v>0</v>
      </c>
      <c r="K93" s="40">
        <v>0</v>
      </c>
      <c r="L93" s="45">
        <v>0</v>
      </c>
      <c r="M93" s="40">
        <v>0</v>
      </c>
      <c r="N93" s="41">
        <v>0</v>
      </c>
      <c r="O93" s="37">
        <v>401488</v>
      </c>
      <c r="P93" s="45">
        <v>294996</v>
      </c>
      <c r="Q93" s="49"/>
      <c r="R93" s="57"/>
    </row>
    <row r="94" spans="1:18">
      <c r="A94" s="49" t="s">
        <v>234</v>
      </c>
      <c r="B94" s="32">
        <v>4408900189</v>
      </c>
      <c r="C94" s="3" t="s">
        <v>185</v>
      </c>
      <c r="D94" s="7" t="s">
        <v>183</v>
      </c>
      <c r="E94" s="40">
        <v>228743</v>
      </c>
      <c r="F94" s="41">
        <v>148604</v>
      </c>
      <c r="G94" s="40">
        <v>627687</v>
      </c>
      <c r="H94" s="41">
        <v>271295</v>
      </c>
      <c r="I94" s="40">
        <v>654500</v>
      </c>
      <c r="J94" s="41">
        <v>205245</v>
      </c>
      <c r="K94" s="40">
        <v>103017</v>
      </c>
      <c r="L94" s="45">
        <v>50235</v>
      </c>
      <c r="M94" s="40">
        <v>238187</v>
      </c>
      <c r="N94" s="41">
        <v>151183</v>
      </c>
      <c r="O94" s="37">
        <v>223451</v>
      </c>
      <c r="P94" s="45">
        <v>122491</v>
      </c>
      <c r="Q94" s="49">
        <v>-6</v>
      </c>
      <c r="R94" s="57">
        <v>-19</v>
      </c>
    </row>
    <row r="95" spans="1:18">
      <c r="A95" s="49" t="s">
        <v>234</v>
      </c>
      <c r="B95" s="32">
        <v>4408900151</v>
      </c>
      <c r="C95" s="3" t="s">
        <v>188</v>
      </c>
      <c r="D95" s="7" t="s">
        <v>183</v>
      </c>
      <c r="E95" s="40">
        <v>848159</v>
      </c>
      <c r="F95" s="41">
        <v>394388</v>
      </c>
      <c r="G95" s="40">
        <v>1400360</v>
      </c>
      <c r="H95" s="41">
        <v>566509</v>
      </c>
      <c r="I95" s="40">
        <v>2128195</v>
      </c>
      <c r="J95" s="41">
        <v>899609</v>
      </c>
      <c r="K95" s="40">
        <v>814763</v>
      </c>
      <c r="L95" s="45">
        <v>261159</v>
      </c>
      <c r="M95" s="40">
        <v>598526</v>
      </c>
      <c r="N95" s="41">
        <v>243052</v>
      </c>
      <c r="O95" s="37">
        <v>192303</v>
      </c>
      <c r="P95" s="45">
        <v>53502</v>
      </c>
      <c r="Q95" s="49">
        <v>-68</v>
      </c>
      <c r="R95" s="57">
        <v>-78</v>
      </c>
    </row>
    <row r="96" spans="1:18">
      <c r="A96" s="49" t="s">
        <v>234</v>
      </c>
      <c r="B96" s="32">
        <v>4408900121</v>
      </c>
      <c r="C96" s="3" t="s">
        <v>193</v>
      </c>
      <c r="D96" s="7" t="s">
        <v>183</v>
      </c>
      <c r="E96" s="40">
        <v>97243</v>
      </c>
      <c r="F96" s="41">
        <v>55025</v>
      </c>
      <c r="G96" s="40">
        <v>500281</v>
      </c>
      <c r="H96" s="41">
        <v>362567</v>
      </c>
      <c r="I96" s="40">
        <v>355085</v>
      </c>
      <c r="J96" s="41">
        <v>272809</v>
      </c>
      <c r="K96" s="40">
        <v>1534405</v>
      </c>
      <c r="L96" s="45">
        <v>1060506</v>
      </c>
      <c r="M96" s="40">
        <v>219210</v>
      </c>
      <c r="N96" s="41">
        <v>196705</v>
      </c>
      <c r="O96" s="37">
        <v>102108</v>
      </c>
      <c r="P96" s="45">
        <v>97315</v>
      </c>
      <c r="Q96" s="49">
        <v>-53</v>
      </c>
      <c r="R96" s="57">
        <v>-51</v>
      </c>
    </row>
    <row r="97" spans="1:18">
      <c r="A97" s="49" t="s">
        <v>234</v>
      </c>
      <c r="B97" s="32">
        <v>4408900115</v>
      </c>
      <c r="C97" s="3" t="s">
        <v>191</v>
      </c>
      <c r="D97" s="7" t="s">
        <v>183</v>
      </c>
      <c r="E97" s="40">
        <v>23641</v>
      </c>
      <c r="F97" s="41">
        <v>12935</v>
      </c>
      <c r="G97" s="40">
        <v>104168</v>
      </c>
      <c r="H97" s="41">
        <v>73135</v>
      </c>
      <c r="I97" s="40">
        <v>22969</v>
      </c>
      <c r="J97" s="41">
        <v>6355</v>
      </c>
      <c r="K97" s="40">
        <v>46998</v>
      </c>
      <c r="L97" s="45">
        <v>14560</v>
      </c>
      <c r="M97" s="40">
        <v>55083</v>
      </c>
      <c r="N97" s="41">
        <v>25663</v>
      </c>
      <c r="O97" s="37">
        <v>36848</v>
      </c>
      <c r="P97" s="45">
        <v>19937</v>
      </c>
      <c r="Q97" s="49">
        <v>-33</v>
      </c>
      <c r="R97" s="57">
        <v>-22</v>
      </c>
    </row>
    <row r="98" spans="1:18">
      <c r="A98" s="49" t="s">
        <v>234</v>
      </c>
      <c r="B98" s="32">
        <v>4408390200</v>
      </c>
      <c r="C98" s="3" t="s">
        <v>195</v>
      </c>
      <c r="D98" s="7" t="s">
        <v>183</v>
      </c>
      <c r="E98" s="40">
        <v>106595</v>
      </c>
      <c r="F98" s="41">
        <v>60185</v>
      </c>
      <c r="G98" s="40">
        <v>3173</v>
      </c>
      <c r="H98" s="41">
        <v>3173</v>
      </c>
      <c r="I98" s="40">
        <v>42558</v>
      </c>
      <c r="J98" s="41">
        <v>6160</v>
      </c>
      <c r="K98" s="40">
        <v>0</v>
      </c>
      <c r="L98" s="45">
        <v>0</v>
      </c>
      <c r="M98" s="40">
        <v>14035</v>
      </c>
      <c r="N98" s="41">
        <v>2050</v>
      </c>
      <c r="O98" s="37">
        <v>2689</v>
      </c>
      <c r="P98" s="45">
        <v>1518</v>
      </c>
      <c r="Q98" s="49">
        <v>-81</v>
      </c>
      <c r="R98" s="57">
        <v>-26</v>
      </c>
    </row>
    <row r="99" spans="1:18">
      <c r="A99" s="49" t="s">
        <v>234</v>
      </c>
      <c r="B99" s="32">
        <v>4408310100</v>
      </c>
      <c r="C99" s="3" t="s">
        <v>199</v>
      </c>
      <c r="D99" s="7" t="s">
        <v>183</v>
      </c>
      <c r="E99" s="40">
        <v>138559</v>
      </c>
      <c r="F99" s="41">
        <v>84916</v>
      </c>
      <c r="G99" s="40">
        <v>129034</v>
      </c>
      <c r="H99" s="41">
        <v>67239</v>
      </c>
      <c r="I99" s="40">
        <v>0</v>
      </c>
      <c r="J99" s="41">
        <v>0</v>
      </c>
      <c r="K99" s="40">
        <v>24077</v>
      </c>
      <c r="L99" s="45">
        <v>7428</v>
      </c>
      <c r="M99" s="40">
        <v>0</v>
      </c>
      <c r="N99" s="41">
        <v>0</v>
      </c>
      <c r="O99" s="37">
        <v>0</v>
      </c>
      <c r="P99" s="45">
        <v>0</v>
      </c>
      <c r="Q99" s="49"/>
      <c r="R99" s="57"/>
    </row>
    <row r="100" spans="1:18">
      <c r="A100" s="49" t="s">
        <v>234</v>
      </c>
      <c r="B100" s="32">
        <v>4408900110</v>
      </c>
      <c r="C100" s="3" t="s">
        <v>190</v>
      </c>
      <c r="D100" s="7" t="s">
        <v>183</v>
      </c>
      <c r="E100" s="40">
        <v>0</v>
      </c>
      <c r="F100" s="41">
        <v>0</v>
      </c>
      <c r="G100" s="40">
        <v>56952</v>
      </c>
      <c r="H100" s="41">
        <v>36996</v>
      </c>
      <c r="I100" s="40">
        <v>0</v>
      </c>
      <c r="J100" s="41">
        <v>0</v>
      </c>
      <c r="K100" s="40">
        <v>0</v>
      </c>
      <c r="L100" s="45">
        <v>0</v>
      </c>
      <c r="M100" s="40">
        <v>0</v>
      </c>
      <c r="N100" s="41">
        <v>0</v>
      </c>
      <c r="O100" s="37">
        <v>0</v>
      </c>
      <c r="P100" s="45">
        <v>0</v>
      </c>
      <c r="Q100" s="49"/>
      <c r="R100" s="57"/>
    </row>
    <row r="101" spans="1:18" s="20" customFormat="1">
      <c r="A101" s="50" t="s">
        <v>104</v>
      </c>
      <c r="B101" s="27"/>
      <c r="C101" s="21" t="s">
        <v>255</v>
      </c>
      <c r="D101" s="25" t="s">
        <v>183</v>
      </c>
      <c r="E101" s="38">
        <v>2548378</v>
      </c>
      <c r="F101" s="39">
        <v>2074792</v>
      </c>
      <c r="G101" s="38">
        <v>3581978</v>
      </c>
      <c r="H101" s="39">
        <v>3003306</v>
      </c>
      <c r="I101" s="38">
        <v>2118139</v>
      </c>
      <c r="J101" s="39">
        <v>1681420</v>
      </c>
      <c r="K101" s="38">
        <v>2107761</v>
      </c>
      <c r="L101" s="44">
        <v>1463411</v>
      </c>
      <c r="M101" s="38">
        <v>3649541</v>
      </c>
      <c r="N101" s="39">
        <v>2518246</v>
      </c>
      <c r="O101" s="36">
        <v>3857934</v>
      </c>
      <c r="P101" s="44">
        <v>2726585</v>
      </c>
      <c r="Q101" s="50">
        <v>6</v>
      </c>
      <c r="R101" s="56">
        <v>8</v>
      </c>
    </row>
    <row r="102" spans="1:18">
      <c r="A102" s="49" t="s">
        <v>104</v>
      </c>
      <c r="B102" s="32">
        <v>4408900137</v>
      </c>
      <c r="C102" s="3" t="s">
        <v>184</v>
      </c>
      <c r="D102" s="7" t="s">
        <v>183</v>
      </c>
      <c r="E102" s="40">
        <v>745013</v>
      </c>
      <c r="F102" s="41">
        <v>658932</v>
      </c>
      <c r="G102" s="40">
        <v>1388361</v>
      </c>
      <c r="H102" s="41">
        <v>1186380</v>
      </c>
      <c r="I102" s="40">
        <v>359845</v>
      </c>
      <c r="J102" s="41">
        <v>319740</v>
      </c>
      <c r="K102" s="40">
        <v>855452</v>
      </c>
      <c r="L102" s="45">
        <v>585861</v>
      </c>
      <c r="M102" s="40">
        <v>979558</v>
      </c>
      <c r="N102" s="41">
        <v>611352</v>
      </c>
      <c r="O102" s="37">
        <v>980376</v>
      </c>
      <c r="P102" s="45">
        <v>720955</v>
      </c>
      <c r="Q102" s="49"/>
      <c r="R102" s="57">
        <v>18</v>
      </c>
    </row>
    <row r="103" spans="1:18">
      <c r="A103" s="49" t="s">
        <v>104</v>
      </c>
      <c r="B103" s="32">
        <v>4408900105</v>
      </c>
      <c r="C103" s="3" t="s">
        <v>194</v>
      </c>
      <c r="D103" s="7" t="s">
        <v>183</v>
      </c>
      <c r="E103" s="40">
        <v>145230</v>
      </c>
      <c r="F103" s="41">
        <v>95058</v>
      </c>
      <c r="G103" s="40">
        <v>0</v>
      </c>
      <c r="H103" s="41">
        <v>0</v>
      </c>
      <c r="I103" s="40">
        <v>73538</v>
      </c>
      <c r="J103" s="41">
        <v>54033</v>
      </c>
      <c r="K103" s="40">
        <v>102852</v>
      </c>
      <c r="L103" s="45">
        <v>75572</v>
      </c>
      <c r="M103" s="40">
        <v>905637</v>
      </c>
      <c r="N103" s="41">
        <v>665424</v>
      </c>
      <c r="O103" s="37">
        <v>832455</v>
      </c>
      <c r="P103" s="45">
        <v>563855</v>
      </c>
      <c r="Q103" s="49">
        <v>-8</v>
      </c>
      <c r="R103" s="57">
        <v>-15</v>
      </c>
    </row>
    <row r="104" spans="1:18">
      <c r="A104" s="49" t="s">
        <v>104</v>
      </c>
      <c r="B104" s="32">
        <v>4408900145</v>
      </c>
      <c r="C104" s="3" t="s">
        <v>186</v>
      </c>
      <c r="D104" s="7" t="s">
        <v>183</v>
      </c>
      <c r="E104" s="40">
        <v>521419</v>
      </c>
      <c r="F104" s="41">
        <v>369336</v>
      </c>
      <c r="G104" s="40">
        <v>477266</v>
      </c>
      <c r="H104" s="41">
        <v>347265</v>
      </c>
      <c r="I104" s="40">
        <v>398667</v>
      </c>
      <c r="J104" s="41">
        <v>271811</v>
      </c>
      <c r="K104" s="40">
        <v>199484</v>
      </c>
      <c r="L104" s="45">
        <v>101801</v>
      </c>
      <c r="M104" s="40">
        <v>901398</v>
      </c>
      <c r="N104" s="41">
        <v>607090</v>
      </c>
      <c r="O104" s="37">
        <v>774681</v>
      </c>
      <c r="P104" s="45">
        <v>460656</v>
      </c>
      <c r="Q104" s="49">
        <v>-14</v>
      </c>
      <c r="R104" s="57">
        <v>-24</v>
      </c>
    </row>
    <row r="105" spans="1:18">
      <c r="A105" s="49" t="s">
        <v>104</v>
      </c>
      <c r="B105" s="32">
        <v>4408900131</v>
      </c>
      <c r="C105" s="3" t="s">
        <v>189</v>
      </c>
      <c r="D105" s="7" t="s">
        <v>183</v>
      </c>
      <c r="E105" s="40">
        <v>146730</v>
      </c>
      <c r="F105" s="41">
        <v>147423</v>
      </c>
      <c r="G105" s="40">
        <v>353334</v>
      </c>
      <c r="H105" s="41">
        <v>357519</v>
      </c>
      <c r="I105" s="40">
        <v>87120</v>
      </c>
      <c r="J105" s="41">
        <v>82971</v>
      </c>
      <c r="K105" s="40">
        <v>318327</v>
      </c>
      <c r="L105" s="45">
        <v>313248</v>
      </c>
      <c r="M105" s="40">
        <v>83038</v>
      </c>
      <c r="N105" s="41">
        <v>79085</v>
      </c>
      <c r="O105" s="37">
        <v>661885</v>
      </c>
      <c r="P105" s="45">
        <v>629564</v>
      </c>
      <c r="Q105" s="49">
        <v>697</v>
      </c>
      <c r="R105" s="57">
        <v>696</v>
      </c>
    </row>
    <row r="106" spans="1:18">
      <c r="A106" s="49" t="s">
        <v>104</v>
      </c>
      <c r="B106" s="32">
        <v>4408900189</v>
      </c>
      <c r="C106" s="3" t="s">
        <v>185</v>
      </c>
      <c r="D106" s="7" t="s">
        <v>183</v>
      </c>
      <c r="E106" s="40">
        <v>114697</v>
      </c>
      <c r="F106" s="41">
        <v>68880</v>
      </c>
      <c r="G106" s="40">
        <v>202091</v>
      </c>
      <c r="H106" s="41">
        <v>164409</v>
      </c>
      <c r="I106" s="40">
        <v>244109</v>
      </c>
      <c r="J106" s="41">
        <v>249386</v>
      </c>
      <c r="K106" s="40">
        <v>363261</v>
      </c>
      <c r="L106" s="45">
        <v>194001</v>
      </c>
      <c r="M106" s="40">
        <v>295303</v>
      </c>
      <c r="N106" s="41">
        <v>197396</v>
      </c>
      <c r="O106" s="37">
        <v>335825</v>
      </c>
      <c r="P106" s="45">
        <v>170811</v>
      </c>
      <c r="Q106" s="49">
        <v>14</v>
      </c>
      <c r="R106" s="57">
        <v>-13</v>
      </c>
    </row>
    <row r="107" spans="1:18">
      <c r="A107" s="49" t="s">
        <v>104</v>
      </c>
      <c r="B107" s="32">
        <v>4408900121</v>
      </c>
      <c r="C107" s="3" t="s">
        <v>193</v>
      </c>
      <c r="D107" s="7" t="s">
        <v>183</v>
      </c>
      <c r="E107" s="40">
        <v>244368</v>
      </c>
      <c r="F107" s="41">
        <v>178433</v>
      </c>
      <c r="G107" s="40">
        <v>123955</v>
      </c>
      <c r="H107" s="41">
        <v>132285</v>
      </c>
      <c r="I107" s="40">
        <v>171652</v>
      </c>
      <c r="J107" s="41">
        <v>132638</v>
      </c>
      <c r="K107" s="40">
        <v>79185</v>
      </c>
      <c r="L107" s="45">
        <v>63222</v>
      </c>
      <c r="M107" s="40">
        <v>260422</v>
      </c>
      <c r="N107" s="41">
        <v>186797</v>
      </c>
      <c r="O107" s="37">
        <v>139791</v>
      </c>
      <c r="P107" s="45">
        <v>106697</v>
      </c>
      <c r="Q107" s="49">
        <v>-46</v>
      </c>
      <c r="R107" s="57">
        <v>-43</v>
      </c>
    </row>
    <row r="108" spans="1:18">
      <c r="A108" s="49" t="s">
        <v>104</v>
      </c>
      <c r="B108" s="32">
        <v>4408900151</v>
      </c>
      <c r="C108" s="3" t="s">
        <v>188</v>
      </c>
      <c r="D108" s="7" t="s">
        <v>183</v>
      </c>
      <c r="E108" s="40">
        <v>427882</v>
      </c>
      <c r="F108" s="41">
        <v>362346</v>
      </c>
      <c r="G108" s="40">
        <v>896746</v>
      </c>
      <c r="H108" s="41">
        <v>654001</v>
      </c>
      <c r="I108" s="40">
        <v>738074</v>
      </c>
      <c r="J108" s="41">
        <v>541068</v>
      </c>
      <c r="K108" s="40">
        <v>189200</v>
      </c>
      <c r="L108" s="45">
        <v>129706</v>
      </c>
      <c r="M108" s="40">
        <v>174110</v>
      </c>
      <c r="N108" s="41">
        <v>126958</v>
      </c>
      <c r="O108" s="37">
        <v>66649</v>
      </c>
      <c r="P108" s="45">
        <v>37833</v>
      </c>
      <c r="Q108" s="49">
        <v>-62</v>
      </c>
      <c r="R108" s="57">
        <v>-70</v>
      </c>
    </row>
    <row r="109" spans="1:18">
      <c r="A109" s="49" t="s">
        <v>104</v>
      </c>
      <c r="B109" s="32">
        <v>4408900115</v>
      </c>
      <c r="C109" s="3" t="s">
        <v>191</v>
      </c>
      <c r="D109" s="7" t="s">
        <v>183</v>
      </c>
      <c r="E109" s="40">
        <v>89226</v>
      </c>
      <c r="F109" s="41">
        <v>77853</v>
      </c>
      <c r="G109" s="40">
        <v>64615</v>
      </c>
      <c r="H109" s="41">
        <v>54759</v>
      </c>
      <c r="I109" s="40">
        <v>4057</v>
      </c>
      <c r="J109" s="41">
        <v>418</v>
      </c>
      <c r="K109" s="40">
        <v>0</v>
      </c>
      <c r="L109" s="45">
        <v>0</v>
      </c>
      <c r="M109" s="40">
        <v>17075</v>
      </c>
      <c r="N109" s="41">
        <v>11144</v>
      </c>
      <c r="O109" s="37">
        <v>56649</v>
      </c>
      <c r="P109" s="45">
        <v>35875</v>
      </c>
      <c r="Q109" s="49">
        <v>232</v>
      </c>
      <c r="R109" s="57">
        <v>222</v>
      </c>
    </row>
    <row r="110" spans="1:18">
      <c r="A110" s="49" t="s">
        <v>104</v>
      </c>
      <c r="B110" s="32">
        <v>4408390200</v>
      </c>
      <c r="C110" s="3" t="s">
        <v>195</v>
      </c>
      <c r="D110" s="7" t="s">
        <v>183</v>
      </c>
      <c r="E110" s="40">
        <v>74781</v>
      </c>
      <c r="F110" s="41">
        <v>55444</v>
      </c>
      <c r="G110" s="40">
        <v>30678</v>
      </c>
      <c r="H110" s="41">
        <v>33202</v>
      </c>
      <c r="I110" s="40">
        <v>0</v>
      </c>
      <c r="J110" s="41">
        <v>0</v>
      </c>
      <c r="K110" s="40">
        <v>0</v>
      </c>
      <c r="L110" s="45">
        <v>0</v>
      </c>
      <c r="M110" s="40">
        <v>0</v>
      </c>
      <c r="N110" s="41">
        <v>0</v>
      </c>
      <c r="O110" s="37">
        <v>9623</v>
      </c>
      <c r="P110" s="45">
        <v>339</v>
      </c>
      <c r="Q110" s="49"/>
      <c r="R110" s="57"/>
    </row>
    <row r="111" spans="1:18">
      <c r="A111" s="49" t="s">
        <v>104</v>
      </c>
      <c r="B111" s="32">
        <v>4408310100</v>
      </c>
      <c r="C111" s="3" t="s">
        <v>199</v>
      </c>
      <c r="D111" s="7" t="s">
        <v>183</v>
      </c>
      <c r="E111" s="40">
        <v>28110</v>
      </c>
      <c r="F111" s="41">
        <v>20088</v>
      </c>
      <c r="G111" s="40">
        <v>25556</v>
      </c>
      <c r="H111" s="41">
        <v>18263</v>
      </c>
      <c r="I111" s="40">
        <v>41077</v>
      </c>
      <c r="J111" s="41">
        <v>29355</v>
      </c>
      <c r="K111" s="40">
        <v>0</v>
      </c>
      <c r="L111" s="45">
        <v>0</v>
      </c>
      <c r="M111" s="40">
        <v>0</v>
      </c>
      <c r="N111" s="41">
        <v>0</v>
      </c>
      <c r="O111" s="37">
        <v>0</v>
      </c>
      <c r="P111" s="45">
        <v>0</v>
      </c>
      <c r="Q111" s="49"/>
      <c r="R111" s="57"/>
    </row>
    <row r="112" spans="1:18">
      <c r="A112" s="49" t="s">
        <v>104</v>
      </c>
      <c r="B112" s="32">
        <v>4408900110</v>
      </c>
      <c r="C112" s="3" t="s">
        <v>190</v>
      </c>
      <c r="D112" s="7" t="s">
        <v>183</v>
      </c>
      <c r="E112" s="40">
        <v>10922</v>
      </c>
      <c r="F112" s="41">
        <v>40999</v>
      </c>
      <c r="G112" s="40">
        <v>19376</v>
      </c>
      <c r="H112" s="41">
        <v>55223</v>
      </c>
      <c r="I112" s="40">
        <v>0</v>
      </c>
      <c r="J112" s="41">
        <v>0</v>
      </c>
      <c r="K112" s="40">
        <v>0</v>
      </c>
      <c r="L112" s="45">
        <v>0</v>
      </c>
      <c r="M112" s="40">
        <v>33000</v>
      </c>
      <c r="N112" s="41">
        <v>33000</v>
      </c>
      <c r="O112" s="37">
        <v>0</v>
      </c>
      <c r="P112" s="45">
        <v>0</v>
      </c>
      <c r="Q112" s="49"/>
      <c r="R112" s="57"/>
    </row>
    <row r="113" spans="1:18" s="20" customFormat="1">
      <c r="A113" s="50" t="s">
        <v>56</v>
      </c>
      <c r="B113" s="27"/>
      <c r="C113" s="21" t="s">
        <v>255</v>
      </c>
      <c r="D113" s="25" t="s">
        <v>183</v>
      </c>
      <c r="E113" s="38">
        <v>764051</v>
      </c>
      <c r="F113" s="39">
        <v>400852</v>
      </c>
      <c r="G113" s="38">
        <v>1230151</v>
      </c>
      <c r="H113" s="39">
        <v>614502</v>
      </c>
      <c r="I113" s="38">
        <v>2286314</v>
      </c>
      <c r="J113" s="39">
        <v>1169968</v>
      </c>
      <c r="K113" s="38">
        <v>3201020</v>
      </c>
      <c r="L113" s="44">
        <v>1666061</v>
      </c>
      <c r="M113" s="38">
        <v>2589396</v>
      </c>
      <c r="N113" s="39">
        <v>1500898</v>
      </c>
      <c r="O113" s="36">
        <v>3697785</v>
      </c>
      <c r="P113" s="44">
        <v>2079024</v>
      </c>
      <c r="Q113" s="50">
        <v>43</v>
      </c>
      <c r="R113" s="56">
        <v>39</v>
      </c>
    </row>
    <row r="114" spans="1:18">
      <c r="A114" s="49" t="s">
        <v>56</v>
      </c>
      <c r="B114" s="32">
        <v>4408900137</v>
      </c>
      <c r="C114" s="3" t="s">
        <v>184</v>
      </c>
      <c r="D114" s="7" t="s">
        <v>183</v>
      </c>
      <c r="E114" s="40">
        <v>196395</v>
      </c>
      <c r="F114" s="41">
        <v>121041</v>
      </c>
      <c r="G114" s="40">
        <v>395537</v>
      </c>
      <c r="H114" s="41">
        <v>200871</v>
      </c>
      <c r="I114" s="40">
        <v>418205</v>
      </c>
      <c r="J114" s="41">
        <v>214744</v>
      </c>
      <c r="K114" s="40">
        <v>520140</v>
      </c>
      <c r="L114" s="45">
        <v>297675</v>
      </c>
      <c r="M114" s="40">
        <v>588604</v>
      </c>
      <c r="N114" s="41">
        <v>391474</v>
      </c>
      <c r="O114" s="37">
        <v>1261706</v>
      </c>
      <c r="P114" s="45">
        <v>803244</v>
      </c>
      <c r="Q114" s="49">
        <v>114</v>
      </c>
      <c r="R114" s="57">
        <v>105</v>
      </c>
    </row>
    <row r="115" spans="1:18">
      <c r="A115" s="49" t="s">
        <v>56</v>
      </c>
      <c r="B115" s="32">
        <v>4408900145</v>
      </c>
      <c r="C115" s="3" t="s">
        <v>186</v>
      </c>
      <c r="D115" s="7" t="s">
        <v>183</v>
      </c>
      <c r="E115" s="40">
        <v>161449</v>
      </c>
      <c r="F115" s="41">
        <v>62628</v>
      </c>
      <c r="G115" s="40">
        <v>185570</v>
      </c>
      <c r="H115" s="41">
        <v>68319</v>
      </c>
      <c r="I115" s="40">
        <v>138825</v>
      </c>
      <c r="J115" s="41">
        <v>67709</v>
      </c>
      <c r="K115" s="40">
        <v>534306</v>
      </c>
      <c r="L115" s="45">
        <v>314302</v>
      </c>
      <c r="M115" s="40">
        <v>263904</v>
      </c>
      <c r="N115" s="41">
        <v>155239</v>
      </c>
      <c r="O115" s="37">
        <v>916452</v>
      </c>
      <c r="P115" s="45">
        <v>539097</v>
      </c>
      <c r="Q115" s="49">
        <v>247</v>
      </c>
      <c r="R115" s="57">
        <v>247</v>
      </c>
    </row>
    <row r="116" spans="1:18">
      <c r="A116" s="49" t="s">
        <v>56</v>
      </c>
      <c r="B116" s="32">
        <v>4408900131</v>
      </c>
      <c r="C116" s="3" t="s">
        <v>189</v>
      </c>
      <c r="D116" s="7" t="s">
        <v>183</v>
      </c>
      <c r="E116" s="40">
        <v>96644</v>
      </c>
      <c r="F116" s="41">
        <v>73987</v>
      </c>
      <c r="G116" s="40">
        <v>111102</v>
      </c>
      <c r="H116" s="41">
        <v>82298</v>
      </c>
      <c r="I116" s="40">
        <v>107593</v>
      </c>
      <c r="J116" s="41">
        <v>74607</v>
      </c>
      <c r="K116" s="40">
        <v>426079</v>
      </c>
      <c r="L116" s="45">
        <v>320742</v>
      </c>
      <c r="M116" s="40">
        <v>213311</v>
      </c>
      <c r="N116" s="41">
        <v>140518</v>
      </c>
      <c r="O116" s="37">
        <v>614211</v>
      </c>
      <c r="P116" s="45">
        <v>395898</v>
      </c>
      <c r="Q116" s="49">
        <v>188</v>
      </c>
      <c r="R116" s="57">
        <v>182</v>
      </c>
    </row>
    <row r="117" spans="1:18">
      <c r="A117" s="49" t="s">
        <v>56</v>
      </c>
      <c r="B117" s="32">
        <v>4408900151</v>
      </c>
      <c r="C117" s="3" t="s">
        <v>188</v>
      </c>
      <c r="D117" s="7" t="s">
        <v>183</v>
      </c>
      <c r="E117" s="40">
        <v>0</v>
      </c>
      <c r="F117" s="41">
        <v>0</v>
      </c>
      <c r="G117" s="40">
        <v>0</v>
      </c>
      <c r="H117" s="41">
        <v>0</v>
      </c>
      <c r="I117" s="40">
        <v>822143</v>
      </c>
      <c r="J117" s="41">
        <v>389321</v>
      </c>
      <c r="K117" s="40">
        <v>853821</v>
      </c>
      <c r="L117" s="45">
        <v>344384</v>
      </c>
      <c r="M117" s="40">
        <v>748738</v>
      </c>
      <c r="N117" s="41">
        <v>333296</v>
      </c>
      <c r="O117" s="37">
        <v>458037</v>
      </c>
      <c r="P117" s="45">
        <v>199042</v>
      </c>
      <c r="Q117" s="49">
        <v>-39</v>
      </c>
      <c r="R117" s="57">
        <v>-40</v>
      </c>
    </row>
    <row r="118" spans="1:18">
      <c r="A118" s="49" t="s">
        <v>56</v>
      </c>
      <c r="B118" s="32">
        <v>4408900189</v>
      </c>
      <c r="C118" s="3" t="s">
        <v>185</v>
      </c>
      <c r="D118" s="7" t="s">
        <v>183</v>
      </c>
      <c r="E118" s="40">
        <v>0</v>
      </c>
      <c r="F118" s="41">
        <v>0</v>
      </c>
      <c r="G118" s="40">
        <v>180346</v>
      </c>
      <c r="H118" s="41">
        <v>95401</v>
      </c>
      <c r="I118" s="40">
        <v>309522</v>
      </c>
      <c r="J118" s="41">
        <v>145665</v>
      </c>
      <c r="K118" s="40">
        <v>408876</v>
      </c>
      <c r="L118" s="45">
        <v>59507</v>
      </c>
      <c r="M118" s="40">
        <v>228693</v>
      </c>
      <c r="N118" s="41">
        <v>86295</v>
      </c>
      <c r="O118" s="37">
        <v>311077</v>
      </c>
      <c r="P118" s="45">
        <v>92481</v>
      </c>
      <c r="Q118" s="49">
        <v>36</v>
      </c>
      <c r="R118" s="57">
        <v>7</v>
      </c>
    </row>
    <row r="119" spans="1:18">
      <c r="A119" s="49" t="s">
        <v>56</v>
      </c>
      <c r="B119" s="32">
        <v>4408900105</v>
      </c>
      <c r="C119" s="3" t="s">
        <v>194</v>
      </c>
      <c r="D119" s="7" t="s">
        <v>183</v>
      </c>
      <c r="E119" s="40">
        <v>12127</v>
      </c>
      <c r="F119" s="41">
        <v>6659</v>
      </c>
      <c r="G119" s="40">
        <v>12579</v>
      </c>
      <c r="H119" s="41">
        <v>6847</v>
      </c>
      <c r="I119" s="40">
        <v>0</v>
      </c>
      <c r="J119" s="41">
        <v>0</v>
      </c>
      <c r="K119" s="40">
        <v>0</v>
      </c>
      <c r="L119" s="45">
        <v>0</v>
      </c>
      <c r="M119" s="40">
        <v>523871</v>
      </c>
      <c r="N119" s="41">
        <v>384919</v>
      </c>
      <c r="O119" s="37">
        <v>93212</v>
      </c>
      <c r="P119" s="45">
        <v>32590</v>
      </c>
      <c r="Q119" s="49">
        <v>-82</v>
      </c>
      <c r="R119" s="57">
        <v>-92</v>
      </c>
    </row>
    <row r="120" spans="1:18">
      <c r="A120" s="49" t="s">
        <v>56</v>
      </c>
      <c r="B120" s="32">
        <v>4408900121</v>
      </c>
      <c r="C120" s="3" t="s">
        <v>193</v>
      </c>
      <c r="D120" s="7" t="s">
        <v>183</v>
      </c>
      <c r="E120" s="40">
        <v>26524</v>
      </c>
      <c r="F120" s="41">
        <v>20081</v>
      </c>
      <c r="G120" s="40">
        <v>105554</v>
      </c>
      <c r="H120" s="41">
        <v>43397</v>
      </c>
      <c r="I120" s="40">
        <v>422917</v>
      </c>
      <c r="J120" s="41">
        <v>222373</v>
      </c>
      <c r="K120" s="40">
        <v>450070</v>
      </c>
      <c r="L120" s="45">
        <v>326777</v>
      </c>
      <c r="M120" s="40">
        <v>22275</v>
      </c>
      <c r="N120" s="41">
        <v>9157</v>
      </c>
      <c r="O120" s="37">
        <v>43090</v>
      </c>
      <c r="P120" s="45">
        <v>16672</v>
      </c>
      <c r="Q120" s="49">
        <v>93</v>
      </c>
      <c r="R120" s="57">
        <v>82</v>
      </c>
    </row>
    <row r="121" spans="1:18">
      <c r="A121" s="49" t="s">
        <v>56</v>
      </c>
      <c r="B121" s="32">
        <v>4408310100</v>
      </c>
      <c r="C121" s="3" t="s">
        <v>199</v>
      </c>
      <c r="D121" s="7" t="s">
        <v>183</v>
      </c>
      <c r="E121" s="40">
        <v>270912</v>
      </c>
      <c r="F121" s="41">
        <v>116456</v>
      </c>
      <c r="G121" s="40">
        <v>239463</v>
      </c>
      <c r="H121" s="41">
        <v>117369</v>
      </c>
      <c r="I121" s="40">
        <v>67109</v>
      </c>
      <c r="J121" s="41">
        <v>55549</v>
      </c>
      <c r="K121" s="40">
        <v>0</v>
      </c>
      <c r="L121" s="45">
        <v>0</v>
      </c>
      <c r="M121" s="40">
        <v>0</v>
      </c>
      <c r="N121" s="41">
        <v>0</v>
      </c>
      <c r="O121" s="37">
        <v>0</v>
      </c>
      <c r="P121" s="45">
        <v>0</v>
      </c>
      <c r="Q121" s="49"/>
      <c r="R121" s="57"/>
    </row>
    <row r="122" spans="1:18">
      <c r="A122" s="49" t="s">
        <v>56</v>
      </c>
      <c r="B122" s="32">
        <v>4408900115</v>
      </c>
      <c r="C122" s="3" t="s">
        <v>191</v>
      </c>
      <c r="D122" s="7" t="s">
        <v>183</v>
      </c>
      <c r="E122" s="40">
        <v>0</v>
      </c>
      <c r="F122" s="41">
        <v>0</v>
      </c>
      <c r="G122" s="40">
        <v>0</v>
      </c>
      <c r="H122" s="41">
        <v>0</v>
      </c>
      <c r="I122" s="40">
        <v>0</v>
      </c>
      <c r="J122" s="41">
        <v>0</v>
      </c>
      <c r="K122" s="40">
        <v>7728</v>
      </c>
      <c r="L122" s="45">
        <v>2674</v>
      </c>
      <c r="M122" s="40">
        <v>0</v>
      </c>
      <c r="N122" s="41">
        <v>0</v>
      </c>
      <c r="O122" s="37">
        <v>0</v>
      </c>
      <c r="P122" s="45">
        <v>0</v>
      </c>
      <c r="Q122" s="49"/>
      <c r="R122" s="57"/>
    </row>
    <row r="123" spans="1:18" s="20" customFormat="1">
      <c r="A123" s="50" t="s">
        <v>96</v>
      </c>
      <c r="B123" s="27"/>
      <c r="C123" s="21" t="s">
        <v>255</v>
      </c>
      <c r="D123" s="25" t="s">
        <v>183</v>
      </c>
      <c r="E123" s="38">
        <v>2522564</v>
      </c>
      <c r="F123" s="39">
        <v>1626485</v>
      </c>
      <c r="G123" s="38">
        <v>3637971</v>
      </c>
      <c r="H123" s="39">
        <v>2398721</v>
      </c>
      <c r="I123" s="38">
        <v>2336879</v>
      </c>
      <c r="J123" s="39">
        <v>1322152</v>
      </c>
      <c r="K123" s="38">
        <v>2089480</v>
      </c>
      <c r="L123" s="44">
        <v>1097446</v>
      </c>
      <c r="M123" s="38">
        <v>1290899</v>
      </c>
      <c r="N123" s="39">
        <v>725141</v>
      </c>
      <c r="O123" s="36">
        <v>2676272</v>
      </c>
      <c r="P123" s="44">
        <v>1609107</v>
      </c>
      <c r="Q123" s="50">
        <v>107</v>
      </c>
      <c r="R123" s="56">
        <v>122</v>
      </c>
    </row>
    <row r="124" spans="1:18">
      <c r="A124" s="49" t="s">
        <v>96</v>
      </c>
      <c r="B124" s="32">
        <v>4408900137</v>
      </c>
      <c r="C124" s="3" t="s">
        <v>184</v>
      </c>
      <c r="D124" s="7" t="s">
        <v>183</v>
      </c>
      <c r="E124" s="40">
        <v>1574120</v>
      </c>
      <c r="F124" s="41">
        <v>963820</v>
      </c>
      <c r="G124" s="40">
        <v>1463289</v>
      </c>
      <c r="H124" s="41">
        <v>899782</v>
      </c>
      <c r="I124" s="40">
        <v>1376772</v>
      </c>
      <c r="J124" s="41">
        <v>707565</v>
      </c>
      <c r="K124" s="40">
        <v>1462711</v>
      </c>
      <c r="L124" s="45">
        <v>714990</v>
      </c>
      <c r="M124" s="40">
        <v>1052308</v>
      </c>
      <c r="N124" s="41">
        <v>545460</v>
      </c>
      <c r="O124" s="37">
        <v>1862806</v>
      </c>
      <c r="P124" s="45">
        <v>1023467</v>
      </c>
      <c r="Q124" s="49">
        <v>77</v>
      </c>
      <c r="R124" s="57">
        <v>88</v>
      </c>
    </row>
    <row r="125" spans="1:18">
      <c r="A125" s="49" t="s">
        <v>96</v>
      </c>
      <c r="B125" s="32">
        <v>4408900189</v>
      </c>
      <c r="C125" s="3" t="s">
        <v>185</v>
      </c>
      <c r="D125" s="7" t="s">
        <v>183</v>
      </c>
      <c r="E125" s="40">
        <v>79272</v>
      </c>
      <c r="F125" s="41">
        <v>50764</v>
      </c>
      <c r="G125" s="40">
        <v>205119</v>
      </c>
      <c r="H125" s="41">
        <v>112688</v>
      </c>
      <c r="I125" s="40">
        <v>0</v>
      </c>
      <c r="J125" s="41">
        <v>0</v>
      </c>
      <c r="K125" s="40">
        <v>135216</v>
      </c>
      <c r="L125" s="45">
        <v>100938</v>
      </c>
      <c r="M125" s="40">
        <v>30000</v>
      </c>
      <c r="N125" s="41">
        <v>29340</v>
      </c>
      <c r="O125" s="37">
        <v>506832</v>
      </c>
      <c r="P125" s="45">
        <v>314999</v>
      </c>
      <c r="Q125" s="51">
        <v>1589</v>
      </c>
      <c r="R125" s="57">
        <v>974</v>
      </c>
    </row>
    <row r="126" spans="1:18">
      <c r="A126" s="49" t="s">
        <v>96</v>
      </c>
      <c r="B126" s="32">
        <v>4408900105</v>
      </c>
      <c r="C126" s="3" t="s">
        <v>194</v>
      </c>
      <c r="D126" s="7" t="s">
        <v>183</v>
      </c>
      <c r="E126" s="40">
        <v>0</v>
      </c>
      <c r="F126" s="41">
        <v>0</v>
      </c>
      <c r="G126" s="40">
        <v>0</v>
      </c>
      <c r="H126" s="41">
        <v>0</v>
      </c>
      <c r="I126" s="40">
        <v>0</v>
      </c>
      <c r="J126" s="41">
        <v>0</v>
      </c>
      <c r="K126" s="40">
        <v>17364</v>
      </c>
      <c r="L126" s="45">
        <v>15275</v>
      </c>
      <c r="M126" s="40">
        <v>0</v>
      </c>
      <c r="N126" s="41">
        <v>0</v>
      </c>
      <c r="O126" s="37">
        <v>158461</v>
      </c>
      <c r="P126" s="45">
        <v>116431</v>
      </c>
      <c r="Q126" s="49"/>
      <c r="R126" s="57"/>
    </row>
    <row r="127" spans="1:18">
      <c r="A127" s="49" t="s">
        <v>96</v>
      </c>
      <c r="B127" s="32">
        <v>4408900131</v>
      </c>
      <c r="C127" s="3" t="s">
        <v>189</v>
      </c>
      <c r="D127" s="7" t="s">
        <v>183</v>
      </c>
      <c r="E127" s="40">
        <v>130908</v>
      </c>
      <c r="F127" s="41">
        <v>123016</v>
      </c>
      <c r="G127" s="40">
        <v>391291</v>
      </c>
      <c r="H127" s="41">
        <v>346195</v>
      </c>
      <c r="I127" s="40">
        <v>165336</v>
      </c>
      <c r="J127" s="41">
        <v>130163</v>
      </c>
      <c r="K127" s="40">
        <v>8212</v>
      </c>
      <c r="L127" s="45">
        <v>12099</v>
      </c>
      <c r="M127" s="40">
        <v>9669</v>
      </c>
      <c r="N127" s="41">
        <v>9803</v>
      </c>
      <c r="O127" s="37">
        <v>96806</v>
      </c>
      <c r="P127" s="45">
        <v>96806</v>
      </c>
      <c r="Q127" s="49">
        <v>901</v>
      </c>
      <c r="R127" s="57">
        <v>888</v>
      </c>
    </row>
    <row r="128" spans="1:18">
      <c r="A128" s="49" t="s">
        <v>96</v>
      </c>
      <c r="B128" s="32">
        <v>4408900121</v>
      </c>
      <c r="C128" s="3" t="s">
        <v>193</v>
      </c>
      <c r="D128" s="7" t="s">
        <v>183</v>
      </c>
      <c r="E128" s="40">
        <v>189327</v>
      </c>
      <c r="F128" s="41">
        <v>147643</v>
      </c>
      <c r="G128" s="40">
        <v>163844</v>
      </c>
      <c r="H128" s="41">
        <v>107873</v>
      </c>
      <c r="I128" s="40">
        <v>131028</v>
      </c>
      <c r="J128" s="41">
        <v>96183</v>
      </c>
      <c r="K128" s="40">
        <v>173631</v>
      </c>
      <c r="L128" s="45">
        <v>93897</v>
      </c>
      <c r="M128" s="40">
        <v>0</v>
      </c>
      <c r="N128" s="41">
        <v>0</v>
      </c>
      <c r="O128" s="37">
        <v>33655</v>
      </c>
      <c r="P128" s="45">
        <v>39338</v>
      </c>
      <c r="Q128" s="49"/>
      <c r="R128" s="57"/>
    </row>
    <row r="129" spans="1:18">
      <c r="A129" s="49" t="s">
        <v>96</v>
      </c>
      <c r="B129" s="32">
        <v>4408900115</v>
      </c>
      <c r="C129" s="3" t="s">
        <v>191</v>
      </c>
      <c r="D129" s="7" t="s">
        <v>183</v>
      </c>
      <c r="E129" s="40">
        <v>0</v>
      </c>
      <c r="F129" s="41">
        <v>0</v>
      </c>
      <c r="G129" s="40">
        <v>14853</v>
      </c>
      <c r="H129" s="41">
        <v>12917</v>
      </c>
      <c r="I129" s="40">
        <v>70528</v>
      </c>
      <c r="J129" s="41">
        <v>41952</v>
      </c>
      <c r="K129" s="40">
        <v>21625</v>
      </c>
      <c r="L129" s="45">
        <v>15404</v>
      </c>
      <c r="M129" s="40">
        <v>176679</v>
      </c>
      <c r="N129" s="41">
        <v>113331</v>
      </c>
      <c r="O129" s="37">
        <v>9450</v>
      </c>
      <c r="P129" s="45">
        <v>5916</v>
      </c>
      <c r="Q129" s="49">
        <v>-95</v>
      </c>
      <c r="R129" s="57">
        <v>-95</v>
      </c>
    </row>
    <row r="130" spans="1:18">
      <c r="A130" s="49" t="s">
        <v>96</v>
      </c>
      <c r="B130" s="32">
        <v>4408900145</v>
      </c>
      <c r="C130" s="3" t="s">
        <v>186</v>
      </c>
      <c r="D130" s="7" t="s">
        <v>183</v>
      </c>
      <c r="E130" s="40">
        <v>79892</v>
      </c>
      <c r="F130" s="41">
        <v>63019</v>
      </c>
      <c r="G130" s="40">
        <v>159508</v>
      </c>
      <c r="H130" s="41">
        <v>179527</v>
      </c>
      <c r="I130" s="40">
        <v>70585</v>
      </c>
      <c r="J130" s="41">
        <v>54823</v>
      </c>
      <c r="K130" s="40">
        <v>141568</v>
      </c>
      <c r="L130" s="45">
        <v>86080</v>
      </c>
      <c r="M130" s="40">
        <v>22243</v>
      </c>
      <c r="N130" s="41">
        <v>27207</v>
      </c>
      <c r="O130" s="37">
        <v>8262</v>
      </c>
      <c r="P130" s="45">
        <v>12150</v>
      </c>
      <c r="Q130" s="49">
        <v>-63</v>
      </c>
      <c r="R130" s="57">
        <v>-55</v>
      </c>
    </row>
    <row r="131" spans="1:18">
      <c r="A131" s="49" t="s">
        <v>96</v>
      </c>
      <c r="B131" s="32">
        <v>4408310100</v>
      </c>
      <c r="C131" s="3" t="s">
        <v>199</v>
      </c>
      <c r="D131" s="7" t="s">
        <v>183</v>
      </c>
      <c r="E131" s="40">
        <v>70878</v>
      </c>
      <c r="F131" s="41">
        <v>55933</v>
      </c>
      <c r="G131" s="40">
        <v>122066</v>
      </c>
      <c r="H131" s="41">
        <v>97991</v>
      </c>
      <c r="I131" s="40">
        <v>152357</v>
      </c>
      <c r="J131" s="41">
        <v>99100</v>
      </c>
      <c r="K131" s="40">
        <v>0</v>
      </c>
      <c r="L131" s="45">
        <v>0</v>
      </c>
      <c r="M131" s="40">
        <v>0</v>
      </c>
      <c r="N131" s="41">
        <v>0</v>
      </c>
      <c r="O131" s="37">
        <v>0</v>
      </c>
      <c r="P131" s="45">
        <v>0</v>
      </c>
      <c r="Q131" s="49"/>
      <c r="R131" s="57"/>
    </row>
    <row r="132" spans="1:18">
      <c r="A132" s="49" t="s">
        <v>96</v>
      </c>
      <c r="B132" s="32">
        <v>4408900110</v>
      </c>
      <c r="C132" s="3" t="s">
        <v>190</v>
      </c>
      <c r="D132" s="7" t="s">
        <v>183</v>
      </c>
      <c r="E132" s="40">
        <v>0</v>
      </c>
      <c r="F132" s="41">
        <v>0</v>
      </c>
      <c r="G132" s="40">
        <v>0</v>
      </c>
      <c r="H132" s="41">
        <v>0</v>
      </c>
      <c r="I132" s="40">
        <v>28177</v>
      </c>
      <c r="J132" s="41">
        <v>43629</v>
      </c>
      <c r="K132" s="40">
        <v>3694</v>
      </c>
      <c r="L132" s="45">
        <v>8579</v>
      </c>
      <c r="M132" s="40">
        <v>0</v>
      </c>
      <c r="N132" s="41">
        <v>0</v>
      </c>
      <c r="O132" s="37">
        <v>0</v>
      </c>
      <c r="P132" s="45">
        <v>0</v>
      </c>
      <c r="Q132" s="49"/>
      <c r="R132" s="57"/>
    </row>
    <row r="133" spans="1:18">
      <c r="A133" s="49" t="s">
        <v>96</v>
      </c>
      <c r="B133" s="32">
        <v>4408900151</v>
      </c>
      <c r="C133" s="3" t="s">
        <v>188</v>
      </c>
      <c r="D133" s="7" t="s">
        <v>183</v>
      </c>
      <c r="E133" s="40">
        <v>398167</v>
      </c>
      <c r="F133" s="41">
        <v>222290</v>
      </c>
      <c r="G133" s="40">
        <v>1118001</v>
      </c>
      <c r="H133" s="41">
        <v>641748</v>
      </c>
      <c r="I133" s="40">
        <v>342096</v>
      </c>
      <c r="J133" s="41">
        <v>148737</v>
      </c>
      <c r="K133" s="40">
        <v>125459</v>
      </c>
      <c r="L133" s="45">
        <v>50184</v>
      </c>
      <c r="M133" s="40">
        <v>0</v>
      </c>
      <c r="N133" s="41">
        <v>0</v>
      </c>
      <c r="O133" s="37">
        <v>0</v>
      </c>
      <c r="P133" s="45">
        <v>0</v>
      </c>
      <c r="Q133" s="49"/>
      <c r="R133" s="57"/>
    </row>
    <row r="134" spans="1:18" s="20" customFormat="1">
      <c r="A134" s="50" t="s">
        <v>81</v>
      </c>
      <c r="B134" s="27"/>
      <c r="C134" s="21" t="s">
        <v>255</v>
      </c>
      <c r="D134" s="25" t="s">
        <v>183</v>
      </c>
      <c r="E134" s="38">
        <v>908364</v>
      </c>
      <c r="F134" s="39">
        <v>647398</v>
      </c>
      <c r="G134" s="38">
        <v>2189860</v>
      </c>
      <c r="H134" s="39">
        <v>1700211</v>
      </c>
      <c r="I134" s="38">
        <v>1893350</v>
      </c>
      <c r="J134" s="39">
        <v>1340876</v>
      </c>
      <c r="K134" s="38">
        <v>1857181</v>
      </c>
      <c r="L134" s="44">
        <v>1156491</v>
      </c>
      <c r="M134" s="38">
        <v>2194486</v>
      </c>
      <c r="N134" s="39">
        <v>1221950</v>
      </c>
      <c r="O134" s="36">
        <v>2626345</v>
      </c>
      <c r="P134" s="44">
        <v>1294810</v>
      </c>
      <c r="Q134" s="50">
        <v>20</v>
      </c>
      <c r="R134" s="56">
        <v>6</v>
      </c>
    </row>
    <row r="135" spans="1:18">
      <c r="A135" s="49" t="s">
        <v>81</v>
      </c>
      <c r="B135" s="32">
        <v>4408900137</v>
      </c>
      <c r="C135" s="3" t="s">
        <v>184</v>
      </c>
      <c r="D135" s="7" t="s">
        <v>183</v>
      </c>
      <c r="E135" s="40">
        <v>360266</v>
      </c>
      <c r="F135" s="41">
        <v>285953</v>
      </c>
      <c r="G135" s="40">
        <v>547200</v>
      </c>
      <c r="H135" s="41">
        <v>435415</v>
      </c>
      <c r="I135" s="40">
        <v>604159</v>
      </c>
      <c r="J135" s="41">
        <v>487132</v>
      </c>
      <c r="K135" s="40">
        <v>1050218</v>
      </c>
      <c r="L135" s="45">
        <v>597592</v>
      </c>
      <c r="M135" s="40">
        <v>1337507</v>
      </c>
      <c r="N135" s="41">
        <v>695628</v>
      </c>
      <c r="O135" s="37">
        <v>969361</v>
      </c>
      <c r="P135" s="45">
        <v>513174</v>
      </c>
      <c r="Q135" s="49">
        <v>-28</v>
      </c>
      <c r="R135" s="57">
        <v>-26</v>
      </c>
    </row>
    <row r="136" spans="1:18">
      <c r="A136" s="49" t="s">
        <v>81</v>
      </c>
      <c r="B136" s="32">
        <v>4408900145</v>
      </c>
      <c r="C136" s="3" t="s">
        <v>186</v>
      </c>
      <c r="D136" s="7" t="s">
        <v>183</v>
      </c>
      <c r="E136" s="40">
        <v>53836</v>
      </c>
      <c r="F136" s="41">
        <v>25976</v>
      </c>
      <c r="G136" s="40">
        <v>267431</v>
      </c>
      <c r="H136" s="41">
        <v>236291</v>
      </c>
      <c r="I136" s="40">
        <v>240778</v>
      </c>
      <c r="J136" s="41">
        <v>148455</v>
      </c>
      <c r="K136" s="40">
        <v>65179</v>
      </c>
      <c r="L136" s="45">
        <v>40855</v>
      </c>
      <c r="M136" s="40">
        <v>228504</v>
      </c>
      <c r="N136" s="41">
        <v>134417</v>
      </c>
      <c r="O136" s="37">
        <v>776208</v>
      </c>
      <c r="P136" s="45">
        <v>317767</v>
      </c>
      <c r="Q136" s="49">
        <v>240</v>
      </c>
      <c r="R136" s="57">
        <v>136</v>
      </c>
    </row>
    <row r="137" spans="1:18">
      <c r="A137" s="49" t="s">
        <v>81</v>
      </c>
      <c r="B137" s="32">
        <v>4408900151</v>
      </c>
      <c r="C137" s="3" t="s">
        <v>188</v>
      </c>
      <c r="D137" s="7" t="s">
        <v>183</v>
      </c>
      <c r="E137" s="40">
        <v>336600</v>
      </c>
      <c r="F137" s="41">
        <v>265256</v>
      </c>
      <c r="G137" s="40">
        <v>1090849</v>
      </c>
      <c r="H137" s="41">
        <v>831406</v>
      </c>
      <c r="I137" s="40">
        <v>863028</v>
      </c>
      <c r="J137" s="41">
        <v>532938</v>
      </c>
      <c r="K137" s="40">
        <v>599655</v>
      </c>
      <c r="L137" s="45">
        <v>351853</v>
      </c>
      <c r="M137" s="40">
        <v>420093</v>
      </c>
      <c r="N137" s="41">
        <v>158406</v>
      </c>
      <c r="O137" s="37">
        <v>629024</v>
      </c>
      <c r="P137" s="45">
        <v>262985</v>
      </c>
      <c r="Q137" s="49">
        <v>50</v>
      </c>
      <c r="R137" s="57">
        <v>66</v>
      </c>
    </row>
    <row r="138" spans="1:18">
      <c r="A138" s="49" t="s">
        <v>81</v>
      </c>
      <c r="B138" s="32">
        <v>4408900131</v>
      </c>
      <c r="C138" s="3" t="s">
        <v>189</v>
      </c>
      <c r="D138" s="7" t="s">
        <v>183</v>
      </c>
      <c r="E138" s="40">
        <v>49913</v>
      </c>
      <c r="F138" s="41">
        <v>56110</v>
      </c>
      <c r="G138" s="40">
        <v>182871</v>
      </c>
      <c r="H138" s="41">
        <v>135311</v>
      </c>
      <c r="I138" s="40">
        <v>79243</v>
      </c>
      <c r="J138" s="41">
        <v>71528</v>
      </c>
      <c r="K138" s="40">
        <v>44728</v>
      </c>
      <c r="L138" s="45">
        <v>58924</v>
      </c>
      <c r="M138" s="40">
        <v>208382</v>
      </c>
      <c r="N138" s="41">
        <v>233499</v>
      </c>
      <c r="O138" s="37">
        <v>242031</v>
      </c>
      <c r="P138" s="45">
        <v>197951</v>
      </c>
      <c r="Q138" s="49">
        <v>16</v>
      </c>
      <c r="R138" s="57">
        <v>-15</v>
      </c>
    </row>
    <row r="139" spans="1:18">
      <c r="A139" s="49" t="s">
        <v>81</v>
      </c>
      <c r="B139" s="32">
        <v>4408900115</v>
      </c>
      <c r="C139" s="3" t="s">
        <v>191</v>
      </c>
      <c r="D139" s="7" t="s">
        <v>183</v>
      </c>
      <c r="E139" s="40">
        <v>10421</v>
      </c>
      <c r="F139" s="41">
        <v>2977</v>
      </c>
      <c r="G139" s="40">
        <v>6192</v>
      </c>
      <c r="H139" s="41">
        <v>2450</v>
      </c>
      <c r="I139" s="40">
        <v>10593</v>
      </c>
      <c r="J139" s="41">
        <v>4248</v>
      </c>
      <c r="K139" s="40">
        <v>0</v>
      </c>
      <c r="L139" s="45">
        <v>0</v>
      </c>
      <c r="M139" s="40">
        <v>0</v>
      </c>
      <c r="N139" s="41">
        <v>0</v>
      </c>
      <c r="O139" s="37">
        <v>5275</v>
      </c>
      <c r="P139" s="45">
        <v>1822</v>
      </c>
      <c r="Q139" s="49"/>
      <c r="R139" s="57"/>
    </row>
    <row r="140" spans="1:18">
      <c r="A140" s="49" t="s">
        <v>81</v>
      </c>
      <c r="B140" s="32">
        <v>4408900121</v>
      </c>
      <c r="C140" s="3" t="s">
        <v>193</v>
      </c>
      <c r="D140" s="7" t="s">
        <v>183</v>
      </c>
      <c r="E140" s="40">
        <v>10473</v>
      </c>
      <c r="F140" s="41">
        <v>7929</v>
      </c>
      <c r="G140" s="40">
        <v>3535</v>
      </c>
      <c r="H140" s="41">
        <v>1263</v>
      </c>
      <c r="I140" s="40">
        <v>0</v>
      </c>
      <c r="J140" s="41">
        <v>0</v>
      </c>
      <c r="K140" s="40">
        <v>12520</v>
      </c>
      <c r="L140" s="45">
        <v>5051</v>
      </c>
      <c r="M140" s="40">
        <v>0</v>
      </c>
      <c r="N140" s="41">
        <v>0</v>
      </c>
      <c r="O140" s="37">
        <v>4446</v>
      </c>
      <c r="P140" s="45">
        <v>1111</v>
      </c>
      <c r="Q140" s="49"/>
      <c r="R140" s="57"/>
    </row>
    <row r="141" spans="1:18">
      <c r="A141" s="49" t="s">
        <v>81</v>
      </c>
      <c r="B141" s="32">
        <v>4408900105</v>
      </c>
      <c r="C141" s="3" t="s">
        <v>194</v>
      </c>
      <c r="D141" s="7" t="s">
        <v>183</v>
      </c>
      <c r="E141" s="40">
        <v>0</v>
      </c>
      <c r="F141" s="41">
        <v>0</v>
      </c>
      <c r="G141" s="40">
        <v>9115</v>
      </c>
      <c r="H141" s="41">
        <v>6697</v>
      </c>
      <c r="I141" s="40">
        <v>0</v>
      </c>
      <c r="J141" s="41">
        <v>0</v>
      </c>
      <c r="K141" s="40">
        <v>0</v>
      </c>
      <c r="L141" s="45">
        <v>0</v>
      </c>
      <c r="M141" s="40">
        <v>0</v>
      </c>
      <c r="N141" s="41">
        <v>0</v>
      </c>
      <c r="O141" s="37">
        <v>0</v>
      </c>
      <c r="P141" s="45">
        <v>0</v>
      </c>
      <c r="Q141" s="49"/>
      <c r="R141" s="57"/>
    </row>
    <row r="142" spans="1:18">
      <c r="A142" s="49" t="s">
        <v>81</v>
      </c>
      <c r="B142" s="32">
        <v>4408900189</v>
      </c>
      <c r="C142" s="3" t="s">
        <v>185</v>
      </c>
      <c r="D142" s="7" t="s">
        <v>183</v>
      </c>
      <c r="E142" s="40">
        <v>86855</v>
      </c>
      <c r="F142" s="41">
        <v>3197</v>
      </c>
      <c r="G142" s="40">
        <v>82667</v>
      </c>
      <c r="H142" s="41">
        <v>51378</v>
      </c>
      <c r="I142" s="40">
        <v>95549</v>
      </c>
      <c r="J142" s="41">
        <v>96575</v>
      </c>
      <c r="K142" s="40">
        <v>84881</v>
      </c>
      <c r="L142" s="45">
        <v>102216</v>
      </c>
      <c r="M142" s="40">
        <v>0</v>
      </c>
      <c r="N142" s="41">
        <v>0</v>
      </c>
      <c r="O142" s="37">
        <v>0</v>
      </c>
      <c r="P142" s="45">
        <v>0</v>
      </c>
      <c r="Q142" s="49"/>
      <c r="R142" s="57"/>
    </row>
    <row r="143" spans="1:18" s="20" customFormat="1">
      <c r="A143" s="50" t="s">
        <v>91</v>
      </c>
      <c r="B143" s="27"/>
      <c r="C143" s="21" t="s">
        <v>255</v>
      </c>
      <c r="D143" s="25" t="s">
        <v>183</v>
      </c>
      <c r="E143" s="38">
        <v>2914975</v>
      </c>
      <c r="F143" s="39">
        <v>1741122</v>
      </c>
      <c r="G143" s="38">
        <v>2314389</v>
      </c>
      <c r="H143" s="39">
        <v>1537737</v>
      </c>
      <c r="I143" s="38">
        <v>3364086</v>
      </c>
      <c r="J143" s="39">
        <v>2100953</v>
      </c>
      <c r="K143" s="38">
        <v>4499092</v>
      </c>
      <c r="L143" s="44">
        <v>2980437</v>
      </c>
      <c r="M143" s="38">
        <v>4408145</v>
      </c>
      <c r="N143" s="39">
        <v>2202016</v>
      </c>
      <c r="O143" s="36">
        <v>2531044</v>
      </c>
      <c r="P143" s="44">
        <v>2050184</v>
      </c>
      <c r="Q143" s="50">
        <v>-43</v>
      </c>
      <c r="R143" s="56">
        <v>-7</v>
      </c>
    </row>
    <row r="144" spans="1:18">
      <c r="A144" s="49" t="s">
        <v>91</v>
      </c>
      <c r="B144" s="32">
        <v>4408900137</v>
      </c>
      <c r="C144" s="3" t="s">
        <v>184</v>
      </c>
      <c r="D144" s="7" t="s">
        <v>183</v>
      </c>
      <c r="E144" s="40">
        <v>1185172</v>
      </c>
      <c r="F144" s="41">
        <v>659219</v>
      </c>
      <c r="G144" s="40">
        <v>717081</v>
      </c>
      <c r="H144" s="41">
        <v>419922</v>
      </c>
      <c r="I144" s="40">
        <v>428917</v>
      </c>
      <c r="J144" s="41">
        <v>294496</v>
      </c>
      <c r="K144" s="40">
        <v>1696991</v>
      </c>
      <c r="L144" s="45">
        <v>1137541</v>
      </c>
      <c r="M144" s="40">
        <v>1753147</v>
      </c>
      <c r="N144" s="41">
        <v>917013</v>
      </c>
      <c r="O144" s="37">
        <v>975870</v>
      </c>
      <c r="P144" s="45">
        <v>560355</v>
      </c>
      <c r="Q144" s="49">
        <v>-44</v>
      </c>
      <c r="R144" s="57">
        <v>-39</v>
      </c>
    </row>
    <row r="145" spans="1:18">
      <c r="A145" s="49" t="s">
        <v>91</v>
      </c>
      <c r="B145" s="32">
        <v>4408900145</v>
      </c>
      <c r="C145" s="3" t="s">
        <v>186</v>
      </c>
      <c r="D145" s="7" t="s">
        <v>183</v>
      </c>
      <c r="E145" s="40">
        <v>833285</v>
      </c>
      <c r="F145" s="41">
        <v>447664</v>
      </c>
      <c r="G145" s="40">
        <v>657006</v>
      </c>
      <c r="H145" s="41">
        <v>348439</v>
      </c>
      <c r="I145" s="40">
        <v>1378432</v>
      </c>
      <c r="J145" s="41">
        <v>673254</v>
      </c>
      <c r="K145" s="40">
        <v>1325215</v>
      </c>
      <c r="L145" s="45">
        <v>675407</v>
      </c>
      <c r="M145" s="40">
        <v>2260638</v>
      </c>
      <c r="N145" s="41">
        <v>1086017</v>
      </c>
      <c r="O145" s="37">
        <v>677500</v>
      </c>
      <c r="P145" s="45">
        <v>986500</v>
      </c>
      <c r="Q145" s="49">
        <v>-70</v>
      </c>
      <c r="R145" s="57">
        <v>-9</v>
      </c>
    </row>
    <row r="146" spans="1:18">
      <c r="A146" s="49" t="s">
        <v>91</v>
      </c>
      <c r="B146" s="32">
        <v>4408900189</v>
      </c>
      <c r="C146" s="3" t="s">
        <v>185</v>
      </c>
      <c r="D146" s="7" t="s">
        <v>183</v>
      </c>
      <c r="E146" s="40">
        <v>110080</v>
      </c>
      <c r="F146" s="41">
        <v>130283</v>
      </c>
      <c r="G146" s="40">
        <v>109631</v>
      </c>
      <c r="H146" s="41">
        <v>37294</v>
      </c>
      <c r="I146" s="40">
        <v>86850</v>
      </c>
      <c r="J146" s="41">
        <v>64783</v>
      </c>
      <c r="K146" s="40">
        <v>148982</v>
      </c>
      <c r="L146" s="45">
        <v>41367</v>
      </c>
      <c r="M146" s="40">
        <v>10923</v>
      </c>
      <c r="N146" s="41">
        <v>3104</v>
      </c>
      <c r="O146" s="37">
        <v>460453</v>
      </c>
      <c r="P146" s="45">
        <v>181386</v>
      </c>
      <c r="Q146" s="51">
        <v>4115</v>
      </c>
      <c r="R146" s="41">
        <v>5744</v>
      </c>
    </row>
    <row r="147" spans="1:18">
      <c r="A147" s="49" t="s">
        <v>91</v>
      </c>
      <c r="B147" s="32">
        <v>4408900131</v>
      </c>
      <c r="C147" s="3" t="s">
        <v>189</v>
      </c>
      <c r="D147" s="7" t="s">
        <v>183</v>
      </c>
      <c r="E147" s="40">
        <v>284385</v>
      </c>
      <c r="F147" s="41">
        <v>262416</v>
      </c>
      <c r="G147" s="40">
        <v>563925</v>
      </c>
      <c r="H147" s="41">
        <v>572614</v>
      </c>
      <c r="I147" s="40">
        <v>827607</v>
      </c>
      <c r="J147" s="41">
        <v>724002</v>
      </c>
      <c r="K147" s="40">
        <v>612227</v>
      </c>
      <c r="L147" s="45">
        <v>663371</v>
      </c>
      <c r="M147" s="40">
        <v>113811</v>
      </c>
      <c r="N147" s="41">
        <v>103536</v>
      </c>
      <c r="O147" s="37">
        <v>265514</v>
      </c>
      <c r="P147" s="45">
        <v>210758</v>
      </c>
      <c r="Q147" s="49">
        <v>133</v>
      </c>
      <c r="R147" s="57">
        <v>104</v>
      </c>
    </row>
    <row r="148" spans="1:18">
      <c r="A148" s="49" t="s">
        <v>91</v>
      </c>
      <c r="B148" s="32">
        <v>4408900121</v>
      </c>
      <c r="C148" s="3" t="s">
        <v>193</v>
      </c>
      <c r="D148" s="7" t="s">
        <v>183</v>
      </c>
      <c r="E148" s="40">
        <v>32548</v>
      </c>
      <c r="F148" s="41">
        <v>22901</v>
      </c>
      <c r="G148" s="40">
        <v>42521</v>
      </c>
      <c r="H148" s="41">
        <v>29795</v>
      </c>
      <c r="I148" s="40">
        <v>18308</v>
      </c>
      <c r="J148" s="41">
        <v>6313</v>
      </c>
      <c r="K148" s="40">
        <v>13122</v>
      </c>
      <c r="L148" s="45">
        <v>4952</v>
      </c>
      <c r="M148" s="40">
        <v>0</v>
      </c>
      <c r="N148" s="41">
        <v>0</v>
      </c>
      <c r="O148" s="37">
        <v>57897</v>
      </c>
      <c r="P148" s="45">
        <v>43832</v>
      </c>
      <c r="Q148" s="49"/>
      <c r="R148" s="57"/>
    </row>
    <row r="149" spans="1:18">
      <c r="A149" s="49" t="s">
        <v>91</v>
      </c>
      <c r="B149" s="32">
        <v>4408900105</v>
      </c>
      <c r="C149" s="3" t="s">
        <v>194</v>
      </c>
      <c r="D149" s="7" t="s">
        <v>183</v>
      </c>
      <c r="E149" s="40">
        <v>0</v>
      </c>
      <c r="F149" s="41">
        <v>0</v>
      </c>
      <c r="G149" s="40">
        <v>0</v>
      </c>
      <c r="H149" s="41">
        <v>0</v>
      </c>
      <c r="I149" s="40">
        <v>0</v>
      </c>
      <c r="J149" s="41">
        <v>0</v>
      </c>
      <c r="K149" s="40">
        <v>8000</v>
      </c>
      <c r="L149" s="45">
        <v>5878</v>
      </c>
      <c r="M149" s="40">
        <v>13837</v>
      </c>
      <c r="N149" s="41">
        <v>10167</v>
      </c>
      <c r="O149" s="37">
        <v>45767</v>
      </c>
      <c r="P149" s="45">
        <v>35000</v>
      </c>
      <c r="Q149" s="49">
        <v>231</v>
      </c>
      <c r="R149" s="57">
        <v>244</v>
      </c>
    </row>
    <row r="150" spans="1:18">
      <c r="A150" s="49" t="s">
        <v>91</v>
      </c>
      <c r="B150" s="32">
        <v>4408900151</v>
      </c>
      <c r="C150" s="3" t="s">
        <v>188</v>
      </c>
      <c r="D150" s="7" t="s">
        <v>183</v>
      </c>
      <c r="E150" s="40">
        <v>274918</v>
      </c>
      <c r="F150" s="41">
        <v>148039</v>
      </c>
      <c r="G150" s="40">
        <v>224225</v>
      </c>
      <c r="H150" s="41">
        <v>129673</v>
      </c>
      <c r="I150" s="40">
        <v>620534</v>
      </c>
      <c r="J150" s="41">
        <v>335953</v>
      </c>
      <c r="K150" s="40">
        <v>675964</v>
      </c>
      <c r="L150" s="45">
        <v>433330</v>
      </c>
      <c r="M150" s="40">
        <v>255789</v>
      </c>
      <c r="N150" s="41">
        <v>82179</v>
      </c>
      <c r="O150" s="37">
        <v>32575</v>
      </c>
      <c r="P150" s="45">
        <v>18614</v>
      </c>
      <c r="Q150" s="49">
        <v>-87</v>
      </c>
      <c r="R150" s="57">
        <v>-77</v>
      </c>
    </row>
    <row r="151" spans="1:18">
      <c r="A151" s="49" t="s">
        <v>91</v>
      </c>
      <c r="B151" s="32">
        <v>4408900115</v>
      </c>
      <c r="C151" s="3" t="s">
        <v>191</v>
      </c>
      <c r="D151" s="7" t="s">
        <v>183</v>
      </c>
      <c r="E151" s="40">
        <v>30571</v>
      </c>
      <c r="F151" s="41">
        <v>12023</v>
      </c>
      <c r="G151" s="40">
        <v>0</v>
      </c>
      <c r="H151" s="41">
        <v>0</v>
      </c>
      <c r="I151" s="40">
        <v>3438</v>
      </c>
      <c r="J151" s="41">
        <v>2152</v>
      </c>
      <c r="K151" s="40">
        <v>0</v>
      </c>
      <c r="L151" s="45">
        <v>0</v>
      </c>
      <c r="M151" s="40">
        <v>0</v>
      </c>
      <c r="N151" s="41">
        <v>0</v>
      </c>
      <c r="O151" s="37">
        <v>15468</v>
      </c>
      <c r="P151" s="45">
        <v>13739</v>
      </c>
      <c r="Q151" s="49"/>
      <c r="R151" s="57"/>
    </row>
    <row r="152" spans="1:18">
      <c r="A152" s="49" t="s">
        <v>91</v>
      </c>
      <c r="B152" s="32">
        <v>4408390200</v>
      </c>
      <c r="C152" s="3" t="s">
        <v>195</v>
      </c>
      <c r="D152" s="7" t="s">
        <v>183</v>
      </c>
      <c r="E152" s="40">
        <v>164016</v>
      </c>
      <c r="F152" s="41">
        <v>58577</v>
      </c>
      <c r="G152" s="40">
        <v>0</v>
      </c>
      <c r="H152" s="41">
        <v>0</v>
      </c>
      <c r="I152" s="40">
        <v>0</v>
      </c>
      <c r="J152" s="41">
        <v>0</v>
      </c>
      <c r="K152" s="40">
        <v>0</v>
      </c>
      <c r="L152" s="45">
        <v>0</v>
      </c>
      <c r="M152" s="40">
        <v>0</v>
      </c>
      <c r="N152" s="41">
        <v>0</v>
      </c>
      <c r="O152" s="37">
        <v>0</v>
      </c>
      <c r="P152" s="45">
        <v>0</v>
      </c>
      <c r="Q152" s="49"/>
      <c r="R152" s="57"/>
    </row>
    <row r="153" spans="1:18">
      <c r="A153" s="49" t="s">
        <v>91</v>
      </c>
      <c r="B153" s="32">
        <v>4408900110</v>
      </c>
      <c r="C153" s="3" t="s">
        <v>190</v>
      </c>
      <c r="D153" s="7" t="s">
        <v>183</v>
      </c>
      <c r="E153" s="40">
        <v>0</v>
      </c>
      <c r="F153" s="41">
        <v>0</v>
      </c>
      <c r="G153" s="40">
        <v>0</v>
      </c>
      <c r="H153" s="41">
        <v>0</v>
      </c>
      <c r="I153" s="40">
        <v>0</v>
      </c>
      <c r="J153" s="41">
        <v>0</v>
      </c>
      <c r="K153" s="40">
        <v>18591</v>
      </c>
      <c r="L153" s="45">
        <v>18591</v>
      </c>
      <c r="M153" s="40">
        <v>0</v>
      </c>
      <c r="N153" s="41">
        <v>0</v>
      </c>
      <c r="O153" s="37">
        <v>0</v>
      </c>
      <c r="P153" s="45">
        <v>0</v>
      </c>
      <c r="Q153" s="49"/>
      <c r="R153" s="57"/>
    </row>
    <row r="154" spans="1:18" s="20" customFormat="1">
      <c r="A154" s="50" t="s">
        <v>86</v>
      </c>
      <c r="B154" s="27"/>
      <c r="C154" s="21" t="s">
        <v>255</v>
      </c>
      <c r="D154" s="25" t="s">
        <v>183</v>
      </c>
      <c r="E154" s="38">
        <v>219517</v>
      </c>
      <c r="F154" s="39">
        <v>176422</v>
      </c>
      <c r="G154" s="38">
        <v>440481</v>
      </c>
      <c r="H154" s="39">
        <v>319383</v>
      </c>
      <c r="I154" s="38">
        <v>377722</v>
      </c>
      <c r="J154" s="39">
        <v>210175</v>
      </c>
      <c r="K154" s="38">
        <v>777583</v>
      </c>
      <c r="L154" s="44">
        <v>509291</v>
      </c>
      <c r="M154" s="38">
        <v>1635280</v>
      </c>
      <c r="N154" s="39">
        <v>963971</v>
      </c>
      <c r="O154" s="36">
        <v>2458555</v>
      </c>
      <c r="P154" s="44">
        <v>1470487</v>
      </c>
      <c r="Q154" s="50">
        <v>50</v>
      </c>
      <c r="R154" s="56">
        <v>53</v>
      </c>
    </row>
    <row r="155" spans="1:18">
      <c r="A155" s="49" t="s">
        <v>86</v>
      </c>
      <c r="B155" s="32">
        <v>4408900131</v>
      </c>
      <c r="C155" s="3" t="s">
        <v>189</v>
      </c>
      <c r="D155" s="7" t="s">
        <v>183</v>
      </c>
      <c r="E155" s="40">
        <v>130597</v>
      </c>
      <c r="F155" s="41">
        <v>126082</v>
      </c>
      <c r="G155" s="40">
        <v>223997</v>
      </c>
      <c r="H155" s="41">
        <v>192038</v>
      </c>
      <c r="I155" s="40">
        <v>72652</v>
      </c>
      <c r="J155" s="41">
        <v>50105</v>
      </c>
      <c r="K155" s="40">
        <v>455188</v>
      </c>
      <c r="L155" s="45">
        <v>356555</v>
      </c>
      <c r="M155" s="40">
        <v>1328311</v>
      </c>
      <c r="N155" s="41">
        <v>831349</v>
      </c>
      <c r="O155" s="37">
        <v>1875157</v>
      </c>
      <c r="P155" s="45">
        <v>1122555</v>
      </c>
      <c r="Q155" s="49">
        <v>41</v>
      </c>
      <c r="R155" s="57">
        <v>35</v>
      </c>
    </row>
    <row r="156" spans="1:18">
      <c r="A156" s="49" t="s">
        <v>86</v>
      </c>
      <c r="B156" s="32">
        <v>4408900145</v>
      </c>
      <c r="C156" s="3" t="s">
        <v>186</v>
      </c>
      <c r="D156" s="7" t="s">
        <v>183</v>
      </c>
      <c r="E156" s="40">
        <v>0</v>
      </c>
      <c r="F156" s="41">
        <v>0</v>
      </c>
      <c r="G156" s="40">
        <v>216484</v>
      </c>
      <c r="H156" s="41">
        <v>127345</v>
      </c>
      <c r="I156" s="40">
        <v>305070</v>
      </c>
      <c r="J156" s="41">
        <v>160070</v>
      </c>
      <c r="K156" s="40">
        <v>276863</v>
      </c>
      <c r="L156" s="45">
        <v>102338</v>
      </c>
      <c r="M156" s="40">
        <v>66139</v>
      </c>
      <c r="N156" s="41">
        <v>38906</v>
      </c>
      <c r="O156" s="37">
        <v>288405</v>
      </c>
      <c r="P156" s="45">
        <v>159138</v>
      </c>
      <c r="Q156" s="49">
        <v>336</v>
      </c>
      <c r="R156" s="57">
        <v>309</v>
      </c>
    </row>
    <row r="157" spans="1:18">
      <c r="A157" s="49" t="s">
        <v>86</v>
      </c>
      <c r="B157" s="32">
        <v>4408900137</v>
      </c>
      <c r="C157" s="3" t="s">
        <v>184</v>
      </c>
      <c r="D157" s="7" t="s">
        <v>183</v>
      </c>
      <c r="E157" s="40">
        <v>0</v>
      </c>
      <c r="F157" s="41">
        <v>0</v>
      </c>
      <c r="G157" s="40">
        <v>0</v>
      </c>
      <c r="H157" s="41">
        <v>0</v>
      </c>
      <c r="I157" s="40">
        <v>0</v>
      </c>
      <c r="J157" s="41">
        <v>0</v>
      </c>
      <c r="K157" s="40">
        <v>0</v>
      </c>
      <c r="L157" s="45">
        <v>0</v>
      </c>
      <c r="M157" s="40">
        <v>0</v>
      </c>
      <c r="N157" s="41">
        <v>0</v>
      </c>
      <c r="O157" s="37">
        <v>229738</v>
      </c>
      <c r="P157" s="45">
        <v>140847</v>
      </c>
      <c r="Q157" s="49"/>
      <c r="R157" s="57"/>
    </row>
    <row r="158" spans="1:18">
      <c r="A158" s="49" t="s">
        <v>86</v>
      </c>
      <c r="B158" s="32">
        <v>4408900105</v>
      </c>
      <c r="C158" s="3" t="s">
        <v>194</v>
      </c>
      <c r="D158" s="7" t="s">
        <v>183</v>
      </c>
      <c r="E158" s="40">
        <v>0</v>
      </c>
      <c r="F158" s="41">
        <v>0</v>
      </c>
      <c r="G158" s="40">
        <v>0</v>
      </c>
      <c r="H158" s="41">
        <v>0</v>
      </c>
      <c r="I158" s="40">
        <v>0</v>
      </c>
      <c r="J158" s="41">
        <v>0</v>
      </c>
      <c r="K158" s="40">
        <v>0</v>
      </c>
      <c r="L158" s="45">
        <v>0</v>
      </c>
      <c r="M158" s="40">
        <v>0</v>
      </c>
      <c r="N158" s="41">
        <v>0</v>
      </c>
      <c r="O158" s="37">
        <v>65255</v>
      </c>
      <c r="P158" s="45">
        <v>47947</v>
      </c>
      <c r="Q158" s="49"/>
      <c r="R158" s="57"/>
    </row>
    <row r="159" spans="1:18">
      <c r="A159" s="49" t="s">
        <v>86</v>
      </c>
      <c r="B159" s="32">
        <v>4408310100</v>
      </c>
      <c r="C159" s="3" t="s">
        <v>199</v>
      </c>
      <c r="D159" s="7" t="s">
        <v>183</v>
      </c>
      <c r="E159" s="40">
        <v>88920</v>
      </c>
      <c r="F159" s="41">
        <v>50340</v>
      </c>
      <c r="G159" s="40">
        <v>0</v>
      </c>
      <c r="H159" s="41">
        <v>0</v>
      </c>
      <c r="I159" s="40">
        <v>0</v>
      </c>
      <c r="J159" s="41">
        <v>0</v>
      </c>
      <c r="K159" s="40">
        <v>0</v>
      </c>
      <c r="L159" s="45">
        <v>0</v>
      </c>
      <c r="M159" s="40">
        <v>0</v>
      </c>
      <c r="N159" s="41">
        <v>0</v>
      </c>
      <c r="O159" s="37">
        <v>0</v>
      </c>
      <c r="P159" s="45">
        <v>0</v>
      </c>
      <c r="Q159" s="49"/>
      <c r="R159" s="57"/>
    </row>
    <row r="160" spans="1:18">
      <c r="A160" s="49" t="s">
        <v>86</v>
      </c>
      <c r="B160" s="32">
        <v>4408900151</v>
      </c>
      <c r="C160" s="3" t="s">
        <v>188</v>
      </c>
      <c r="D160" s="7" t="s">
        <v>183</v>
      </c>
      <c r="E160" s="40">
        <v>0</v>
      </c>
      <c r="F160" s="41">
        <v>0</v>
      </c>
      <c r="G160" s="40">
        <v>0</v>
      </c>
      <c r="H160" s="41">
        <v>0</v>
      </c>
      <c r="I160" s="40">
        <v>0</v>
      </c>
      <c r="J160" s="41">
        <v>0</v>
      </c>
      <c r="K160" s="40">
        <v>45532</v>
      </c>
      <c r="L160" s="45">
        <v>50398</v>
      </c>
      <c r="M160" s="40">
        <v>240830</v>
      </c>
      <c r="N160" s="41">
        <v>93716</v>
      </c>
      <c r="O160" s="37">
        <v>0</v>
      </c>
      <c r="P160" s="45">
        <v>0</v>
      </c>
      <c r="Q160" s="49"/>
      <c r="R160" s="57"/>
    </row>
    <row r="161" spans="1:18" s="20" customFormat="1">
      <c r="A161" s="50" t="s">
        <v>44</v>
      </c>
      <c r="B161" s="27"/>
      <c r="C161" s="21" t="s">
        <v>255</v>
      </c>
      <c r="D161" s="25" t="s">
        <v>183</v>
      </c>
      <c r="E161" s="38">
        <v>468903</v>
      </c>
      <c r="F161" s="39">
        <v>300914</v>
      </c>
      <c r="G161" s="38">
        <v>981648</v>
      </c>
      <c r="H161" s="39">
        <v>680461</v>
      </c>
      <c r="I161" s="38">
        <v>1873139</v>
      </c>
      <c r="J161" s="39">
        <v>1004416</v>
      </c>
      <c r="K161" s="38">
        <v>3280406</v>
      </c>
      <c r="L161" s="44">
        <v>1723726</v>
      </c>
      <c r="M161" s="38">
        <v>865455</v>
      </c>
      <c r="N161" s="39">
        <v>620979</v>
      </c>
      <c r="O161" s="36">
        <v>2153203</v>
      </c>
      <c r="P161" s="44">
        <v>1321234</v>
      </c>
      <c r="Q161" s="50">
        <v>149</v>
      </c>
      <c r="R161" s="56">
        <v>113</v>
      </c>
    </row>
    <row r="162" spans="1:18">
      <c r="A162" s="49" t="s">
        <v>44</v>
      </c>
      <c r="B162" s="32">
        <v>4408900145</v>
      </c>
      <c r="C162" s="3" t="s">
        <v>186</v>
      </c>
      <c r="D162" s="7" t="s">
        <v>183</v>
      </c>
      <c r="E162" s="40">
        <v>77777</v>
      </c>
      <c r="F162" s="41">
        <v>95747</v>
      </c>
      <c r="G162" s="40">
        <v>499288</v>
      </c>
      <c r="H162" s="41">
        <v>414853</v>
      </c>
      <c r="I162" s="40">
        <v>978243</v>
      </c>
      <c r="J162" s="41">
        <v>645150</v>
      </c>
      <c r="K162" s="40">
        <v>2645866</v>
      </c>
      <c r="L162" s="45">
        <v>1413949</v>
      </c>
      <c r="M162" s="40">
        <v>527435</v>
      </c>
      <c r="N162" s="41">
        <v>502788</v>
      </c>
      <c r="O162" s="37">
        <v>1420802</v>
      </c>
      <c r="P162" s="45">
        <v>946508</v>
      </c>
      <c r="Q162" s="49">
        <v>169</v>
      </c>
      <c r="R162" s="57">
        <v>88</v>
      </c>
    </row>
    <row r="163" spans="1:18">
      <c r="A163" s="49" t="s">
        <v>44</v>
      </c>
      <c r="B163" s="32">
        <v>4408900189</v>
      </c>
      <c r="C163" s="3" t="s">
        <v>185</v>
      </c>
      <c r="D163" s="7" t="s">
        <v>183</v>
      </c>
      <c r="E163" s="40">
        <v>54964</v>
      </c>
      <c r="F163" s="41">
        <v>43378</v>
      </c>
      <c r="G163" s="40">
        <v>0</v>
      </c>
      <c r="H163" s="41">
        <v>0</v>
      </c>
      <c r="I163" s="40">
        <v>7478</v>
      </c>
      <c r="J163" s="41">
        <v>2390</v>
      </c>
      <c r="K163" s="40">
        <v>78774</v>
      </c>
      <c r="L163" s="45">
        <v>2899</v>
      </c>
      <c r="M163" s="40">
        <v>0</v>
      </c>
      <c r="N163" s="41">
        <v>0</v>
      </c>
      <c r="O163" s="37">
        <v>676716</v>
      </c>
      <c r="P163" s="45">
        <v>343169</v>
      </c>
      <c r="Q163" s="49"/>
      <c r="R163" s="57"/>
    </row>
    <row r="164" spans="1:18">
      <c r="A164" s="49" t="s">
        <v>44</v>
      </c>
      <c r="B164" s="32">
        <v>4408900121</v>
      </c>
      <c r="C164" s="3" t="s">
        <v>193</v>
      </c>
      <c r="D164" s="7" t="s">
        <v>183</v>
      </c>
      <c r="E164" s="40">
        <v>0</v>
      </c>
      <c r="F164" s="41">
        <v>0</v>
      </c>
      <c r="G164" s="40">
        <v>15874</v>
      </c>
      <c r="H164" s="41">
        <v>11649</v>
      </c>
      <c r="I164" s="40">
        <v>15535</v>
      </c>
      <c r="J164" s="41">
        <v>7769</v>
      </c>
      <c r="K164" s="40">
        <v>99658</v>
      </c>
      <c r="L164" s="45">
        <v>67522</v>
      </c>
      <c r="M164" s="40">
        <v>9487</v>
      </c>
      <c r="N164" s="41">
        <v>7906</v>
      </c>
      <c r="O164" s="37">
        <v>41431</v>
      </c>
      <c r="P164" s="45">
        <v>24672</v>
      </c>
      <c r="Q164" s="49">
        <v>337</v>
      </c>
      <c r="R164" s="57">
        <v>212</v>
      </c>
    </row>
    <row r="165" spans="1:18">
      <c r="A165" s="49" t="s">
        <v>44</v>
      </c>
      <c r="B165" s="32">
        <v>4408390200</v>
      </c>
      <c r="C165" s="3" t="s">
        <v>195</v>
      </c>
      <c r="D165" s="7" t="s">
        <v>183</v>
      </c>
      <c r="E165" s="40">
        <v>0</v>
      </c>
      <c r="F165" s="41">
        <v>0</v>
      </c>
      <c r="G165" s="40">
        <v>0</v>
      </c>
      <c r="H165" s="41">
        <v>0</v>
      </c>
      <c r="I165" s="40">
        <v>0</v>
      </c>
      <c r="J165" s="41">
        <v>0</v>
      </c>
      <c r="K165" s="40">
        <v>0</v>
      </c>
      <c r="L165" s="45">
        <v>0</v>
      </c>
      <c r="M165" s="40">
        <v>0</v>
      </c>
      <c r="N165" s="41">
        <v>0</v>
      </c>
      <c r="O165" s="37">
        <v>8264</v>
      </c>
      <c r="P165" s="45">
        <v>4666</v>
      </c>
      <c r="Q165" s="49"/>
      <c r="R165" s="57"/>
    </row>
    <row r="166" spans="1:18">
      <c r="A166" s="49" t="s">
        <v>44</v>
      </c>
      <c r="B166" s="32">
        <v>4408900115</v>
      </c>
      <c r="C166" s="3" t="s">
        <v>191</v>
      </c>
      <c r="D166" s="7" t="s">
        <v>183</v>
      </c>
      <c r="E166" s="40">
        <v>0</v>
      </c>
      <c r="F166" s="41">
        <v>0</v>
      </c>
      <c r="G166" s="40">
        <v>2893</v>
      </c>
      <c r="H166" s="41">
        <v>1811</v>
      </c>
      <c r="I166" s="40">
        <v>38645</v>
      </c>
      <c r="J166" s="41">
        <v>27911</v>
      </c>
      <c r="K166" s="40">
        <v>3297</v>
      </c>
      <c r="L166" s="45">
        <v>3301</v>
      </c>
      <c r="M166" s="40">
        <v>63134</v>
      </c>
      <c r="N166" s="41">
        <v>39522</v>
      </c>
      <c r="O166" s="37">
        <v>5990</v>
      </c>
      <c r="P166" s="45">
        <v>2219</v>
      </c>
      <c r="Q166" s="49">
        <v>-91</v>
      </c>
      <c r="R166" s="57">
        <v>-94</v>
      </c>
    </row>
    <row r="167" spans="1:18">
      <c r="A167" s="49" t="s">
        <v>44</v>
      </c>
      <c r="B167" s="32">
        <v>4408310100</v>
      </c>
      <c r="C167" s="3" t="s">
        <v>199</v>
      </c>
      <c r="D167" s="7" t="s">
        <v>183</v>
      </c>
      <c r="E167" s="40">
        <v>0</v>
      </c>
      <c r="F167" s="41">
        <v>0</v>
      </c>
      <c r="G167" s="40">
        <v>0</v>
      </c>
      <c r="H167" s="41">
        <v>0</v>
      </c>
      <c r="I167" s="40">
        <v>18410</v>
      </c>
      <c r="J167" s="41">
        <v>5844</v>
      </c>
      <c r="K167" s="40">
        <v>0</v>
      </c>
      <c r="L167" s="45">
        <v>0</v>
      </c>
      <c r="M167" s="40">
        <v>0</v>
      </c>
      <c r="N167" s="41">
        <v>0</v>
      </c>
      <c r="O167" s="37">
        <v>0</v>
      </c>
      <c r="P167" s="45">
        <v>0</v>
      </c>
      <c r="Q167" s="49"/>
      <c r="R167" s="57"/>
    </row>
    <row r="168" spans="1:18">
      <c r="A168" s="49" t="s">
        <v>44</v>
      </c>
      <c r="B168" s="32">
        <v>4408900131</v>
      </c>
      <c r="C168" s="3" t="s">
        <v>189</v>
      </c>
      <c r="D168" s="7" t="s">
        <v>183</v>
      </c>
      <c r="E168" s="40">
        <v>2704</v>
      </c>
      <c r="F168" s="41">
        <v>3182</v>
      </c>
      <c r="G168" s="40">
        <v>18749</v>
      </c>
      <c r="H168" s="41">
        <v>17830</v>
      </c>
      <c r="I168" s="40">
        <v>124676</v>
      </c>
      <c r="J168" s="41">
        <v>60624</v>
      </c>
      <c r="K168" s="40">
        <v>0</v>
      </c>
      <c r="L168" s="45">
        <v>0</v>
      </c>
      <c r="M168" s="40">
        <v>13341</v>
      </c>
      <c r="N168" s="41">
        <v>12128</v>
      </c>
      <c r="O168" s="37">
        <v>0</v>
      </c>
      <c r="P168" s="45">
        <v>0</v>
      </c>
      <c r="Q168" s="49"/>
      <c r="R168" s="57"/>
    </row>
    <row r="169" spans="1:18">
      <c r="A169" s="49" t="s">
        <v>44</v>
      </c>
      <c r="B169" s="32">
        <v>4408900137</v>
      </c>
      <c r="C169" s="3" t="s">
        <v>184</v>
      </c>
      <c r="D169" s="7" t="s">
        <v>183</v>
      </c>
      <c r="E169" s="40">
        <v>49737</v>
      </c>
      <c r="F169" s="41">
        <v>43097</v>
      </c>
      <c r="G169" s="40">
        <v>0</v>
      </c>
      <c r="H169" s="41">
        <v>0</v>
      </c>
      <c r="I169" s="40">
        <v>0</v>
      </c>
      <c r="J169" s="41">
        <v>0</v>
      </c>
      <c r="K169" s="40">
        <v>209204</v>
      </c>
      <c r="L169" s="45">
        <v>149272</v>
      </c>
      <c r="M169" s="40">
        <v>12294</v>
      </c>
      <c r="N169" s="41">
        <v>9016</v>
      </c>
      <c r="O169" s="37">
        <v>0</v>
      </c>
      <c r="P169" s="45">
        <v>0</v>
      </c>
      <c r="Q169" s="49"/>
      <c r="R169" s="57"/>
    </row>
    <row r="170" spans="1:18">
      <c r="A170" s="49" t="s">
        <v>44</v>
      </c>
      <c r="B170" s="32">
        <v>4408900151</v>
      </c>
      <c r="C170" s="3" t="s">
        <v>188</v>
      </c>
      <c r="D170" s="7" t="s">
        <v>183</v>
      </c>
      <c r="E170" s="40">
        <v>283721</v>
      </c>
      <c r="F170" s="41">
        <v>115510</v>
      </c>
      <c r="G170" s="40">
        <v>444844</v>
      </c>
      <c r="H170" s="41">
        <v>234318</v>
      </c>
      <c r="I170" s="40">
        <v>690152</v>
      </c>
      <c r="J170" s="41">
        <v>254728</v>
      </c>
      <c r="K170" s="40">
        <v>243607</v>
      </c>
      <c r="L170" s="45">
        <v>86783</v>
      </c>
      <c r="M170" s="40">
        <v>239764</v>
      </c>
      <c r="N170" s="41">
        <v>49619</v>
      </c>
      <c r="O170" s="37">
        <v>0</v>
      </c>
      <c r="P170" s="45">
        <v>0</v>
      </c>
      <c r="Q170" s="49"/>
      <c r="R170" s="57"/>
    </row>
    <row r="171" spans="1:18" s="20" customFormat="1">
      <c r="A171" s="50" t="s">
        <v>85</v>
      </c>
      <c r="B171" s="27"/>
      <c r="C171" s="21" t="s">
        <v>255</v>
      </c>
      <c r="D171" s="25" t="s">
        <v>183</v>
      </c>
      <c r="E171" s="38">
        <v>1400712</v>
      </c>
      <c r="F171" s="39">
        <v>861706</v>
      </c>
      <c r="G171" s="38">
        <v>1484854</v>
      </c>
      <c r="H171" s="39">
        <v>856912</v>
      </c>
      <c r="I171" s="38">
        <v>1343094</v>
      </c>
      <c r="J171" s="39">
        <v>658979</v>
      </c>
      <c r="K171" s="38">
        <v>1884010</v>
      </c>
      <c r="L171" s="44">
        <v>860062</v>
      </c>
      <c r="M171" s="38">
        <v>1962647</v>
      </c>
      <c r="N171" s="39">
        <v>929172</v>
      </c>
      <c r="O171" s="36">
        <v>2085215</v>
      </c>
      <c r="P171" s="44">
        <v>905443</v>
      </c>
      <c r="Q171" s="50">
        <v>6</v>
      </c>
      <c r="R171" s="56">
        <v>-3</v>
      </c>
    </row>
    <row r="172" spans="1:18">
      <c r="A172" s="49" t="s">
        <v>85</v>
      </c>
      <c r="B172" s="32">
        <v>4408900137</v>
      </c>
      <c r="C172" s="3" t="s">
        <v>184</v>
      </c>
      <c r="D172" s="7" t="s">
        <v>183</v>
      </c>
      <c r="E172" s="40">
        <v>962684</v>
      </c>
      <c r="F172" s="41">
        <v>618899</v>
      </c>
      <c r="G172" s="40">
        <v>1281889</v>
      </c>
      <c r="H172" s="41">
        <v>757047</v>
      </c>
      <c r="I172" s="40">
        <v>1064879</v>
      </c>
      <c r="J172" s="41">
        <v>519762</v>
      </c>
      <c r="K172" s="40">
        <v>1392840</v>
      </c>
      <c r="L172" s="45">
        <v>622426</v>
      </c>
      <c r="M172" s="40">
        <v>1639127</v>
      </c>
      <c r="N172" s="41">
        <v>746340</v>
      </c>
      <c r="O172" s="37">
        <v>1941313</v>
      </c>
      <c r="P172" s="45">
        <v>811460</v>
      </c>
      <c r="Q172" s="49">
        <v>18</v>
      </c>
      <c r="R172" s="57">
        <v>9</v>
      </c>
    </row>
    <row r="173" spans="1:18">
      <c r="A173" s="49" t="s">
        <v>85</v>
      </c>
      <c r="B173" s="32">
        <v>4408900145</v>
      </c>
      <c r="C173" s="3" t="s">
        <v>186</v>
      </c>
      <c r="D173" s="7" t="s">
        <v>183</v>
      </c>
      <c r="E173" s="40">
        <v>83285</v>
      </c>
      <c r="F173" s="41">
        <v>43463</v>
      </c>
      <c r="G173" s="40">
        <v>126178</v>
      </c>
      <c r="H173" s="41">
        <v>58752</v>
      </c>
      <c r="I173" s="40">
        <v>71199</v>
      </c>
      <c r="J173" s="41">
        <v>27474</v>
      </c>
      <c r="K173" s="40">
        <v>133210</v>
      </c>
      <c r="L173" s="45">
        <v>42914</v>
      </c>
      <c r="M173" s="40">
        <v>123009</v>
      </c>
      <c r="N173" s="41">
        <v>65590</v>
      </c>
      <c r="O173" s="37">
        <v>112970</v>
      </c>
      <c r="P173" s="45">
        <v>76109</v>
      </c>
      <c r="Q173" s="49">
        <v>-8</v>
      </c>
      <c r="R173" s="57">
        <v>16</v>
      </c>
    </row>
    <row r="174" spans="1:18">
      <c r="A174" s="49" t="s">
        <v>85</v>
      </c>
      <c r="B174" s="32">
        <v>4408900131</v>
      </c>
      <c r="C174" s="3" t="s">
        <v>189</v>
      </c>
      <c r="D174" s="7" t="s">
        <v>183</v>
      </c>
      <c r="E174" s="40">
        <v>13890</v>
      </c>
      <c r="F174" s="41">
        <v>13332</v>
      </c>
      <c r="G174" s="40">
        <v>9903</v>
      </c>
      <c r="H174" s="41">
        <v>7922</v>
      </c>
      <c r="I174" s="40">
        <v>20540</v>
      </c>
      <c r="J174" s="41">
        <v>16431</v>
      </c>
      <c r="K174" s="40">
        <v>41144</v>
      </c>
      <c r="L174" s="45">
        <v>27262</v>
      </c>
      <c r="M174" s="40">
        <v>12142</v>
      </c>
      <c r="N174" s="41">
        <v>8390</v>
      </c>
      <c r="O174" s="37">
        <v>20312</v>
      </c>
      <c r="P174" s="45">
        <v>12694</v>
      </c>
      <c r="Q174" s="49">
        <v>67</v>
      </c>
      <c r="R174" s="57">
        <v>51</v>
      </c>
    </row>
    <row r="175" spans="1:18">
      <c r="A175" s="49" t="s">
        <v>85</v>
      </c>
      <c r="B175" s="32">
        <v>4408900115</v>
      </c>
      <c r="C175" s="3" t="s">
        <v>191</v>
      </c>
      <c r="D175" s="7" t="s">
        <v>183</v>
      </c>
      <c r="E175" s="40">
        <v>28566</v>
      </c>
      <c r="F175" s="41">
        <v>14282</v>
      </c>
      <c r="G175" s="40">
        <v>16191</v>
      </c>
      <c r="H175" s="41">
        <v>8097</v>
      </c>
      <c r="I175" s="40">
        <v>0</v>
      </c>
      <c r="J175" s="41">
        <v>0</v>
      </c>
      <c r="K175" s="40">
        <v>18793</v>
      </c>
      <c r="L175" s="45">
        <v>8855</v>
      </c>
      <c r="M175" s="40">
        <v>16070</v>
      </c>
      <c r="N175" s="41">
        <v>7957</v>
      </c>
      <c r="O175" s="37">
        <v>10620</v>
      </c>
      <c r="P175" s="45">
        <v>5180</v>
      </c>
      <c r="Q175" s="49">
        <v>-34</v>
      </c>
      <c r="R175" s="57">
        <v>-35</v>
      </c>
    </row>
    <row r="176" spans="1:18">
      <c r="A176" s="49" t="s">
        <v>85</v>
      </c>
      <c r="B176" s="32">
        <v>4408900105</v>
      </c>
      <c r="C176" s="3" t="s">
        <v>194</v>
      </c>
      <c r="D176" s="7" t="s">
        <v>183</v>
      </c>
      <c r="E176" s="40">
        <v>9471</v>
      </c>
      <c r="F176" s="41">
        <v>4985</v>
      </c>
      <c r="G176" s="40">
        <v>30235</v>
      </c>
      <c r="H176" s="41">
        <v>15913</v>
      </c>
      <c r="I176" s="40">
        <v>0</v>
      </c>
      <c r="J176" s="41">
        <v>0</v>
      </c>
      <c r="K176" s="40">
        <v>0</v>
      </c>
      <c r="L176" s="45">
        <v>0</v>
      </c>
      <c r="M176" s="40">
        <v>0</v>
      </c>
      <c r="N176" s="41">
        <v>0</v>
      </c>
      <c r="O176" s="37">
        <v>0</v>
      </c>
      <c r="P176" s="45">
        <v>0</v>
      </c>
      <c r="Q176" s="49"/>
      <c r="R176" s="57"/>
    </row>
    <row r="177" spans="1:18">
      <c r="A177" s="49" t="s">
        <v>85</v>
      </c>
      <c r="B177" s="32">
        <v>4408900121</v>
      </c>
      <c r="C177" s="3" t="s">
        <v>193</v>
      </c>
      <c r="D177" s="7" t="s">
        <v>183</v>
      </c>
      <c r="E177" s="40">
        <v>24032</v>
      </c>
      <c r="F177" s="41">
        <v>12015</v>
      </c>
      <c r="G177" s="40">
        <v>16919</v>
      </c>
      <c r="H177" s="41">
        <v>8459</v>
      </c>
      <c r="I177" s="40">
        <v>0</v>
      </c>
      <c r="J177" s="41">
        <v>0</v>
      </c>
      <c r="K177" s="40">
        <v>25889</v>
      </c>
      <c r="L177" s="45">
        <v>12244</v>
      </c>
      <c r="M177" s="40">
        <v>6694</v>
      </c>
      <c r="N177" s="41">
        <v>3269</v>
      </c>
      <c r="O177" s="37">
        <v>0</v>
      </c>
      <c r="P177" s="45">
        <v>0</v>
      </c>
      <c r="Q177" s="49"/>
      <c r="R177" s="57"/>
    </row>
    <row r="178" spans="1:18">
      <c r="A178" s="49" t="s">
        <v>85</v>
      </c>
      <c r="B178" s="32">
        <v>4408900151</v>
      </c>
      <c r="C178" s="3" t="s">
        <v>188</v>
      </c>
      <c r="D178" s="7" t="s">
        <v>183</v>
      </c>
      <c r="E178" s="40">
        <v>276153</v>
      </c>
      <c r="F178" s="41">
        <v>153345</v>
      </c>
      <c r="G178" s="40">
        <v>0</v>
      </c>
      <c r="H178" s="41">
        <v>0</v>
      </c>
      <c r="I178" s="40">
        <v>186476</v>
      </c>
      <c r="J178" s="41">
        <v>95312</v>
      </c>
      <c r="K178" s="40">
        <v>272134</v>
      </c>
      <c r="L178" s="45">
        <v>146361</v>
      </c>
      <c r="M178" s="40">
        <v>165605</v>
      </c>
      <c r="N178" s="41">
        <v>97626</v>
      </c>
      <c r="O178" s="37">
        <v>0</v>
      </c>
      <c r="P178" s="45">
        <v>0</v>
      </c>
      <c r="Q178" s="49"/>
      <c r="R178" s="57"/>
    </row>
    <row r="179" spans="1:18">
      <c r="A179" s="49" t="s">
        <v>85</v>
      </c>
      <c r="B179" s="32">
        <v>4408900189</v>
      </c>
      <c r="C179" s="3" t="s">
        <v>185</v>
      </c>
      <c r="D179" s="7" t="s">
        <v>183</v>
      </c>
      <c r="E179" s="40">
        <v>2631</v>
      </c>
      <c r="F179" s="41">
        <v>1385</v>
      </c>
      <c r="G179" s="40">
        <v>3539</v>
      </c>
      <c r="H179" s="41">
        <v>722</v>
      </c>
      <c r="I179" s="40">
        <v>0</v>
      </c>
      <c r="J179" s="41">
        <v>0</v>
      </c>
      <c r="K179" s="40">
        <v>0</v>
      </c>
      <c r="L179" s="45">
        <v>0</v>
      </c>
      <c r="M179" s="40">
        <v>0</v>
      </c>
      <c r="N179" s="41">
        <v>0</v>
      </c>
      <c r="O179" s="37">
        <v>0</v>
      </c>
      <c r="P179" s="45">
        <v>0</v>
      </c>
      <c r="Q179" s="49"/>
      <c r="R179" s="57"/>
    </row>
    <row r="180" spans="1:18" s="20" customFormat="1">
      <c r="A180" s="50" t="s">
        <v>95</v>
      </c>
      <c r="B180" s="27"/>
      <c r="C180" s="21" t="s">
        <v>255</v>
      </c>
      <c r="D180" s="25" t="s">
        <v>183</v>
      </c>
      <c r="E180" s="38">
        <v>1337806</v>
      </c>
      <c r="F180" s="39">
        <v>787550</v>
      </c>
      <c r="G180" s="38">
        <v>2908110</v>
      </c>
      <c r="H180" s="39">
        <v>1442923</v>
      </c>
      <c r="I180" s="38">
        <v>3191956</v>
      </c>
      <c r="J180" s="39">
        <v>1743184</v>
      </c>
      <c r="K180" s="38">
        <v>3242291</v>
      </c>
      <c r="L180" s="44">
        <v>1909213</v>
      </c>
      <c r="M180" s="38">
        <v>3924984</v>
      </c>
      <c r="N180" s="39">
        <v>2427588</v>
      </c>
      <c r="O180" s="36">
        <v>1545424</v>
      </c>
      <c r="P180" s="44">
        <v>977465</v>
      </c>
      <c r="Q180" s="50">
        <v>-61</v>
      </c>
      <c r="R180" s="56">
        <v>-60</v>
      </c>
    </row>
    <row r="181" spans="1:18">
      <c r="A181" s="49" t="s">
        <v>95</v>
      </c>
      <c r="B181" s="32">
        <v>4408900137</v>
      </c>
      <c r="C181" s="3" t="s">
        <v>184</v>
      </c>
      <c r="D181" s="7" t="s">
        <v>183</v>
      </c>
      <c r="E181" s="40">
        <v>203773</v>
      </c>
      <c r="F181" s="41">
        <v>110510</v>
      </c>
      <c r="G181" s="40">
        <v>485383</v>
      </c>
      <c r="H181" s="41">
        <v>215711</v>
      </c>
      <c r="I181" s="40">
        <v>539787</v>
      </c>
      <c r="J181" s="41">
        <v>349472</v>
      </c>
      <c r="K181" s="40">
        <v>1105427</v>
      </c>
      <c r="L181" s="45">
        <v>746970</v>
      </c>
      <c r="M181" s="40">
        <v>1796969</v>
      </c>
      <c r="N181" s="41">
        <v>1250337</v>
      </c>
      <c r="O181" s="37">
        <v>628084</v>
      </c>
      <c r="P181" s="45">
        <v>408039</v>
      </c>
      <c r="Q181" s="49">
        <v>-65</v>
      </c>
      <c r="R181" s="57">
        <v>-67</v>
      </c>
    </row>
    <row r="182" spans="1:18">
      <c r="A182" s="49" t="s">
        <v>95</v>
      </c>
      <c r="B182" s="32">
        <v>4408900145</v>
      </c>
      <c r="C182" s="3" t="s">
        <v>186</v>
      </c>
      <c r="D182" s="7" t="s">
        <v>183</v>
      </c>
      <c r="E182" s="40">
        <v>203608</v>
      </c>
      <c r="F182" s="41">
        <v>132906</v>
      </c>
      <c r="G182" s="40">
        <v>410231</v>
      </c>
      <c r="H182" s="41">
        <v>222836</v>
      </c>
      <c r="I182" s="40">
        <v>1033255</v>
      </c>
      <c r="J182" s="41">
        <v>545299</v>
      </c>
      <c r="K182" s="40">
        <v>480159</v>
      </c>
      <c r="L182" s="45">
        <v>247547</v>
      </c>
      <c r="M182" s="40">
        <v>1164841</v>
      </c>
      <c r="N182" s="41">
        <v>617340</v>
      </c>
      <c r="O182" s="37">
        <v>542199</v>
      </c>
      <c r="P182" s="45">
        <v>318946</v>
      </c>
      <c r="Q182" s="49">
        <v>-53</v>
      </c>
      <c r="R182" s="57">
        <v>-48</v>
      </c>
    </row>
    <row r="183" spans="1:18">
      <c r="A183" s="49" t="s">
        <v>95</v>
      </c>
      <c r="B183" s="32">
        <v>4408900131</v>
      </c>
      <c r="C183" s="3" t="s">
        <v>189</v>
      </c>
      <c r="D183" s="7" t="s">
        <v>183</v>
      </c>
      <c r="E183" s="40">
        <v>409138</v>
      </c>
      <c r="F183" s="41">
        <v>321530</v>
      </c>
      <c r="G183" s="40">
        <v>373248</v>
      </c>
      <c r="H183" s="41">
        <v>265942</v>
      </c>
      <c r="I183" s="40">
        <v>333569</v>
      </c>
      <c r="J183" s="41">
        <v>222961</v>
      </c>
      <c r="K183" s="40">
        <v>738468</v>
      </c>
      <c r="L183" s="45">
        <v>457930</v>
      </c>
      <c r="M183" s="40">
        <v>598115</v>
      </c>
      <c r="N183" s="41">
        <v>385367</v>
      </c>
      <c r="O183" s="37">
        <v>214393</v>
      </c>
      <c r="P183" s="45">
        <v>204185</v>
      </c>
      <c r="Q183" s="49">
        <v>-64</v>
      </c>
      <c r="R183" s="57">
        <v>-47</v>
      </c>
    </row>
    <row r="184" spans="1:18">
      <c r="A184" s="49" t="s">
        <v>95</v>
      </c>
      <c r="B184" s="32">
        <v>4408900151</v>
      </c>
      <c r="C184" s="3" t="s">
        <v>188</v>
      </c>
      <c r="D184" s="7" t="s">
        <v>183</v>
      </c>
      <c r="E184" s="40">
        <v>338247</v>
      </c>
      <c r="F184" s="41">
        <v>169224</v>
      </c>
      <c r="G184" s="40">
        <v>1025825</v>
      </c>
      <c r="H184" s="41">
        <v>422952</v>
      </c>
      <c r="I184" s="40">
        <v>1077912</v>
      </c>
      <c r="J184" s="41">
        <v>510892</v>
      </c>
      <c r="K184" s="40">
        <v>714255</v>
      </c>
      <c r="L184" s="45">
        <v>330685</v>
      </c>
      <c r="M184" s="40">
        <v>211060</v>
      </c>
      <c r="N184" s="41">
        <v>82331</v>
      </c>
      <c r="O184" s="37">
        <v>160748</v>
      </c>
      <c r="P184" s="45">
        <v>46295</v>
      </c>
      <c r="Q184" s="49">
        <v>-24</v>
      </c>
      <c r="R184" s="57">
        <v>-44</v>
      </c>
    </row>
    <row r="185" spans="1:18">
      <c r="A185" s="49" t="s">
        <v>95</v>
      </c>
      <c r="B185" s="32">
        <v>4408310100</v>
      </c>
      <c r="C185" s="3" t="s">
        <v>199</v>
      </c>
      <c r="D185" s="7" t="s">
        <v>183</v>
      </c>
      <c r="E185" s="40">
        <v>0</v>
      </c>
      <c r="F185" s="41">
        <v>0</v>
      </c>
      <c r="G185" s="40">
        <v>167620</v>
      </c>
      <c r="H185" s="41">
        <v>103307</v>
      </c>
      <c r="I185" s="40">
        <v>0</v>
      </c>
      <c r="J185" s="41">
        <v>0</v>
      </c>
      <c r="K185" s="40">
        <v>0</v>
      </c>
      <c r="L185" s="45">
        <v>0</v>
      </c>
      <c r="M185" s="40">
        <v>0</v>
      </c>
      <c r="N185" s="41">
        <v>0</v>
      </c>
      <c r="O185" s="37">
        <v>0</v>
      </c>
      <c r="P185" s="45">
        <v>0</v>
      </c>
      <c r="Q185" s="49"/>
      <c r="R185" s="57"/>
    </row>
    <row r="186" spans="1:18">
      <c r="A186" s="49" t="s">
        <v>95</v>
      </c>
      <c r="B186" s="32">
        <v>4408900115</v>
      </c>
      <c r="C186" s="3" t="s">
        <v>191</v>
      </c>
      <c r="D186" s="7" t="s">
        <v>183</v>
      </c>
      <c r="E186" s="40">
        <v>0</v>
      </c>
      <c r="F186" s="41">
        <v>0</v>
      </c>
      <c r="G186" s="40">
        <v>0</v>
      </c>
      <c r="H186" s="41">
        <v>0</v>
      </c>
      <c r="I186" s="40">
        <v>48736</v>
      </c>
      <c r="J186" s="41">
        <v>20738</v>
      </c>
      <c r="K186" s="40">
        <v>0</v>
      </c>
      <c r="L186" s="45">
        <v>0</v>
      </c>
      <c r="M186" s="40">
        <v>0</v>
      </c>
      <c r="N186" s="41">
        <v>0</v>
      </c>
      <c r="O186" s="37">
        <v>0</v>
      </c>
      <c r="P186" s="45">
        <v>0</v>
      </c>
      <c r="Q186" s="49"/>
      <c r="R186" s="57"/>
    </row>
    <row r="187" spans="1:18">
      <c r="A187" s="49" t="s">
        <v>95</v>
      </c>
      <c r="B187" s="32">
        <v>4408900121</v>
      </c>
      <c r="C187" s="3" t="s">
        <v>193</v>
      </c>
      <c r="D187" s="7" t="s">
        <v>183</v>
      </c>
      <c r="E187" s="40">
        <v>0</v>
      </c>
      <c r="F187" s="41">
        <v>0</v>
      </c>
      <c r="G187" s="40">
        <v>0</v>
      </c>
      <c r="H187" s="41">
        <v>0</v>
      </c>
      <c r="I187" s="40">
        <v>0</v>
      </c>
      <c r="J187" s="41">
        <v>0</v>
      </c>
      <c r="K187" s="40">
        <v>27804</v>
      </c>
      <c r="L187" s="45">
        <v>21050</v>
      </c>
      <c r="M187" s="40">
        <v>5518</v>
      </c>
      <c r="N187" s="41">
        <v>1502</v>
      </c>
      <c r="O187" s="37">
        <v>0</v>
      </c>
      <c r="P187" s="45">
        <v>0</v>
      </c>
      <c r="Q187" s="49"/>
      <c r="R187" s="57"/>
    </row>
    <row r="188" spans="1:18">
      <c r="A188" s="49" t="s">
        <v>95</v>
      </c>
      <c r="B188" s="32">
        <v>4408900189</v>
      </c>
      <c r="C188" s="3" t="s">
        <v>185</v>
      </c>
      <c r="D188" s="7" t="s">
        <v>183</v>
      </c>
      <c r="E188" s="40">
        <v>183040</v>
      </c>
      <c r="F188" s="41">
        <v>53380</v>
      </c>
      <c r="G188" s="40">
        <v>445803</v>
      </c>
      <c r="H188" s="41">
        <v>212175</v>
      </c>
      <c r="I188" s="40">
        <v>158697</v>
      </c>
      <c r="J188" s="41">
        <v>93822</v>
      </c>
      <c r="K188" s="40">
        <v>176178</v>
      </c>
      <c r="L188" s="45">
        <v>105031</v>
      </c>
      <c r="M188" s="40">
        <v>148481</v>
      </c>
      <c r="N188" s="41">
        <v>90711</v>
      </c>
      <c r="O188" s="37">
        <v>0</v>
      </c>
      <c r="P188" s="45">
        <v>0</v>
      </c>
      <c r="Q188" s="49"/>
      <c r="R188" s="57"/>
    </row>
    <row r="189" spans="1:18" s="20" customFormat="1">
      <c r="A189" s="50" t="s">
        <v>76</v>
      </c>
      <c r="B189" s="27"/>
      <c r="C189" s="21" t="s">
        <v>255</v>
      </c>
      <c r="D189" s="25" t="s">
        <v>183</v>
      </c>
      <c r="E189" s="38">
        <v>241089</v>
      </c>
      <c r="F189" s="39">
        <v>126958</v>
      </c>
      <c r="G189" s="38">
        <v>1212847</v>
      </c>
      <c r="H189" s="39">
        <v>616789</v>
      </c>
      <c r="I189" s="38">
        <v>756148</v>
      </c>
      <c r="J189" s="39">
        <v>373945</v>
      </c>
      <c r="K189" s="38">
        <v>838294</v>
      </c>
      <c r="L189" s="44">
        <v>517007</v>
      </c>
      <c r="M189" s="38">
        <v>1141346</v>
      </c>
      <c r="N189" s="39">
        <v>736881</v>
      </c>
      <c r="O189" s="36">
        <v>1355514</v>
      </c>
      <c r="P189" s="44">
        <v>840680</v>
      </c>
      <c r="Q189" s="50">
        <v>19</v>
      </c>
      <c r="R189" s="56">
        <v>14</v>
      </c>
    </row>
    <row r="190" spans="1:18">
      <c r="A190" s="49" t="s">
        <v>76</v>
      </c>
      <c r="B190" s="32">
        <v>4408900189</v>
      </c>
      <c r="C190" s="3" t="s">
        <v>185</v>
      </c>
      <c r="D190" s="7" t="s">
        <v>183</v>
      </c>
      <c r="E190" s="40">
        <v>160884</v>
      </c>
      <c r="F190" s="41">
        <v>73373</v>
      </c>
      <c r="G190" s="40">
        <v>482557</v>
      </c>
      <c r="H190" s="41">
        <v>65444</v>
      </c>
      <c r="I190" s="40">
        <v>177231</v>
      </c>
      <c r="J190" s="41">
        <v>15946</v>
      </c>
      <c r="K190" s="40">
        <v>593929</v>
      </c>
      <c r="L190" s="45">
        <v>367109</v>
      </c>
      <c r="M190" s="40">
        <v>1077734</v>
      </c>
      <c r="N190" s="41">
        <v>717242</v>
      </c>
      <c r="O190" s="37">
        <v>1203211</v>
      </c>
      <c r="P190" s="45">
        <v>770061</v>
      </c>
      <c r="Q190" s="49">
        <v>12</v>
      </c>
      <c r="R190" s="57">
        <v>7</v>
      </c>
    </row>
    <row r="191" spans="1:18">
      <c r="A191" s="49" t="s">
        <v>76</v>
      </c>
      <c r="B191" s="32">
        <v>4408390200</v>
      </c>
      <c r="C191" s="3" t="s">
        <v>195</v>
      </c>
      <c r="D191" s="7" t="s">
        <v>183</v>
      </c>
      <c r="E191" s="40">
        <v>0</v>
      </c>
      <c r="F191" s="41">
        <v>0</v>
      </c>
      <c r="G191" s="40">
        <v>0</v>
      </c>
      <c r="H191" s="41">
        <v>0</v>
      </c>
      <c r="I191" s="40">
        <v>73049</v>
      </c>
      <c r="J191" s="41">
        <v>30370</v>
      </c>
      <c r="K191" s="40">
        <v>0</v>
      </c>
      <c r="L191" s="45">
        <v>0</v>
      </c>
      <c r="M191" s="40">
        <v>60751</v>
      </c>
      <c r="N191" s="41">
        <v>16778</v>
      </c>
      <c r="O191" s="37">
        <v>152303</v>
      </c>
      <c r="P191" s="45">
        <v>70619</v>
      </c>
      <c r="Q191" s="49">
        <v>151</v>
      </c>
      <c r="R191" s="57">
        <v>321</v>
      </c>
    </row>
    <row r="192" spans="1:18">
      <c r="A192" s="49" t="s">
        <v>76</v>
      </c>
      <c r="B192" s="32">
        <v>4408900105</v>
      </c>
      <c r="C192" s="3" t="s">
        <v>194</v>
      </c>
      <c r="D192" s="7" t="s">
        <v>183</v>
      </c>
      <c r="E192" s="40">
        <v>0</v>
      </c>
      <c r="F192" s="41">
        <v>0</v>
      </c>
      <c r="G192" s="40">
        <v>264875</v>
      </c>
      <c r="H192" s="41">
        <v>194619</v>
      </c>
      <c r="I192" s="40">
        <v>138711</v>
      </c>
      <c r="J192" s="41">
        <v>101919</v>
      </c>
      <c r="K192" s="40">
        <v>198541</v>
      </c>
      <c r="L192" s="45">
        <v>125600</v>
      </c>
      <c r="M192" s="40">
        <v>0</v>
      </c>
      <c r="N192" s="41">
        <v>0</v>
      </c>
      <c r="O192" s="37">
        <v>0</v>
      </c>
      <c r="P192" s="45">
        <v>0</v>
      </c>
      <c r="Q192" s="49"/>
      <c r="R192" s="57"/>
    </row>
    <row r="193" spans="1:18">
      <c r="A193" s="49" t="s">
        <v>76</v>
      </c>
      <c r="B193" s="32">
        <v>4408900110</v>
      </c>
      <c r="C193" s="3" t="s">
        <v>190</v>
      </c>
      <c r="D193" s="7" t="s">
        <v>183</v>
      </c>
      <c r="E193" s="40">
        <v>0</v>
      </c>
      <c r="F193" s="41">
        <v>0</v>
      </c>
      <c r="G193" s="40">
        <v>177642</v>
      </c>
      <c r="H193" s="41">
        <v>177642</v>
      </c>
      <c r="I193" s="40">
        <v>0</v>
      </c>
      <c r="J193" s="41">
        <v>0</v>
      </c>
      <c r="K193" s="40">
        <v>0</v>
      </c>
      <c r="L193" s="45">
        <v>0</v>
      </c>
      <c r="M193" s="40">
        <v>2861</v>
      </c>
      <c r="N193" s="41">
        <v>2861</v>
      </c>
      <c r="O193" s="37">
        <v>0</v>
      </c>
      <c r="P193" s="45">
        <v>0</v>
      </c>
      <c r="Q193" s="49"/>
      <c r="R193" s="57"/>
    </row>
    <row r="194" spans="1:18">
      <c r="A194" s="49" t="s">
        <v>76</v>
      </c>
      <c r="B194" s="32">
        <v>4408900115</v>
      </c>
      <c r="C194" s="3" t="s">
        <v>191</v>
      </c>
      <c r="D194" s="7" t="s">
        <v>183</v>
      </c>
      <c r="E194" s="40">
        <v>0</v>
      </c>
      <c r="F194" s="41">
        <v>0</v>
      </c>
      <c r="G194" s="40">
        <v>69831</v>
      </c>
      <c r="H194" s="41">
        <v>44501</v>
      </c>
      <c r="I194" s="40">
        <v>200378</v>
      </c>
      <c r="J194" s="41">
        <v>124081</v>
      </c>
      <c r="K194" s="40">
        <v>0</v>
      </c>
      <c r="L194" s="45">
        <v>0</v>
      </c>
      <c r="M194" s="40">
        <v>0</v>
      </c>
      <c r="N194" s="41">
        <v>0</v>
      </c>
      <c r="O194" s="37">
        <v>0</v>
      </c>
      <c r="P194" s="45">
        <v>0</v>
      </c>
      <c r="Q194" s="49"/>
      <c r="R194" s="57"/>
    </row>
    <row r="195" spans="1:18">
      <c r="A195" s="49" t="s">
        <v>76</v>
      </c>
      <c r="B195" s="32">
        <v>4408900121</v>
      </c>
      <c r="C195" s="3" t="s">
        <v>193</v>
      </c>
      <c r="D195" s="7" t="s">
        <v>183</v>
      </c>
      <c r="E195" s="40">
        <v>54949</v>
      </c>
      <c r="F195" s="41">
        <v>34032</v>
      </c>
      <c r="G195" s="40">
        <v>59755</v>
      </c>
      <c r="H195" s="41">
        <v>37010</v>
      </c>
      <c r="I195" s="40">
        <v>0</v>
      </c>
      <c r="J195" s="41">
        <v>0</v>
      </c>
      <c r="K195" s="40">
        <v>0</v>
      </c>
      <c r="L195" s="45">
        <v>0</v>
      </c>
      <c r="M195" s="40">
        <v>0</v>
      </c>
      <c r="N195" s="41">
        <v>0</v>
      </c>
      <c r="O195" s="37">
        <v>0</v>
      </c>
      <c r="P195" s="45">
        <v>0</v>
      </c>
      <c r="Q195" s="49"/>
      <c r="R195" s="57"/>
    </row>
    <row r="196" spans="1:18">
      <c r="A196" s="49" t="s">
        <v>76</v>
      </c>
      <c r="B196" s="32">
        <v>4408900131</v>
      </c>
      <c r="C196" s="3" t="s">
        <v>189</v>
      </c>
      <c r="D196" s="7" t="s">
        <v>183</v>
      </c>
      <c r="E196" s="40">
        <v>25256</v>
      </c>
      <c r="F196" s="41">
        <v>19553</v>
      </c>
      <c r="G196" s="40">
        <v>64756</v>
      </c>
      <c r="H196" s="41">
        <v>48545</v>
      </c>
      <c r="I196" s="40">
        <v>56461</v>
      </c>
      <c r="J196" s="41">
        <v>37638</v>
      </c>
      <c r="K196" s="40">
        <v>0</v>
      </c>
      <c r="L196" s="45">
        <v>0</v>
      </c>
      <c r="M196" s="40">
        <v>0</v>
      </c>
      <c r="N196" s="41">
        <v>0</v>
      </c>
      <c r="O196" s="37">
        <v>0</v>
      </c>
      <c r="P196" s="45">
        <v>0</v>
      </c>
      <c r="Q196" s="49"/>
      <c r="R196" s="57"/>
    </row>
    <row r="197" spans="1:18">
      <c r="A197" s="49" t="s">
        <v>76</v>
      </c>
      <c r="B197" s="32">
        <v>4408900137</v>
      </c>
      <c r="C197" s="3" t="s">
        <v>184</v>
      </c>
      <c r="D197" s="7" t="s">
        <v>183</v>
      </c>
      <c r="E197" s="40">
        <v>0</v>
      </c>
      <c r="F197" s="41">
        <v>0</v>
      </c>
      <c r="G197" s="40">
        <v>6967</v>
      </c>
      <c r="H197" s="41">
        <v>4623</v>
      </c>
      <c r="I197" s="40">
        <v>0</v>
      </c>
      <c r="J197" s="41">
        <v>0</v>
      </c>
      <c r="K197" s="40">
        <v>45824</v>
      </c>
      <c r="L197" s="45">
        <v>24298</v>
      </c>
      <c r="M197" s="40">
        <v>0</v>
      </c>
      <c r="N197" s="41">
        <v>0</v>
      </c>
      <c r="O197" s="37">
        <v>0</v>
      </c>
      <c r="P197" s="45">
        <v>0</v>
      </c>
      <c r="Q197" s="49"/>
      <c r="R197" s="57"/>
    </row>
    <row r="198" spans="1:18">
      <c r="A198" s="49" t="s">
        <v>76</v>
      </c>
      <c r="B198" s="32">
        <v>4408900145</v>
      </c>
      <c r="C198" s="3" t="s">
        <v>186</v>
      </c>
      <c r="D198" s="7" t="s">
        <v>183</v>
      </c>
      <c r="E198" s="40">
        <v>0</v>
      </c>
      <c r="F198" s="41">
        <v>0</v>
      </c>
      <c r="G198" s="40">
        <v>69675</v>
      </c>
      <c r="H198" s="41">
        <v>40986</v>
      </c>
      <c r="I198" s="40">
        <v>56611</v>
      </c>
      <c r="J198" s="41">
        <v>33301</v>
      </c>
      <c r="K198" s="40">
        <v>0</v>
      </c>
      <c r="L198" s="45">
        <v>0</v>
      </c>
      <c r="M198" s="40">
        <v>0</v>
      </c>
      <c r="N198" s="41">
        <v>0</v>
      </c>
      <c r="O198" s="37">
        <v>0</v>
      </c>
      <c r="P198" s="45">
        <v>0</v>
      </c>
      <c r="Q198" s="49"/>
      <c r="R198" s="57"/>
    </row>
    <row r="199" spans="1:18">
      <c r="A199" s="49" t="s">
        <v>76</v>
      </c>
      <c r="B199" s="32">
        <v>4408900151</v>
      </c>
      <c r="C199" s="3" t="s">
        <v>188</v>
      </c>
      <c r="D199" s="7" t="s">
        <v>183</v>
      </c>
      <c r="E199" s="40">
        <v>0</v>
      </c>
      <c r="F199" s="41">
        <v>0</v>
      </c>
      <c r="G199" s="40">
        <v>16789</v>
      </c>
      <c r="H199" s="41">
        <v>3419</v>
      </c>
      <c r="I199" s="40">
        <v>53707</v>
      </c>
      <c r="J199" s="41">
        <v>30690</v>
      </c>
      <c r="K199" s="40">
        <v>0</v>
      </c>
      <c r="L199" s="45">
        <v>0</v>
      </c>
      <c r="M199" s="40">
        <v>0</v>
      </c>
      <c r="N199" s="41">
        <v>0</v>
      </c>
      <c r="O199" s="37">
        <v>0</v>
      </c>
      <c r="P199" s="45">
        <v>0</v>
      </c>
      <c r="Q199" s="49"/>
      <c r="R199" s="57"/>
    </row>
    <row r="200" spans="1:18" s="20" customFormat="1">
      <c r="A200" s="50" t="s">
        <v>78</v>
      </c>
      <c r="B200" s="27"/>
      <c r="C200" s="21" t="s">
        <v>255</v>
      </c>
      <c r="D200" s="25" t="s">
        <v>183</v>
      </c>
      <c r="E200" s="38">
        <v>313472</v>
      </c>
      <c r="F200" s="39">
        <v>158347</v>
      </c>
      <c r="G200" s="38">
        <v>767948</v>
      </c>
      <c r="H200" s="39">
        <v>423055</v>
      </c>
      <c r="I200" s="38">
        <v>986142</v>
      </c>
      <c r="J200" s="39">
        <v>478629</v>
      </c>
      <c r="K200" s="38">
        <v>821826</v>
      </c>
      <c r="L200" s="44">
        <v>415375</v>
      </c>
      <c r="M200" s="38">
        <v>788568</v>
      </c>
      <c r="N200" s="39">
        <v>452483</v>
      </c>
      <c r="O200" s="36">
        <v>1226324</v>
      </c>
      <c r="P200" s="44">
        <v>654811</v>
      </c>
      <c r="Q200" s="50">
        <v>56</v>
      </c>
      <c r="R200" s="56">
        <v>45</v>
      </c>
    </row>
    <row r="201" spans="1:18">
      <c r="A201" s="49" t="s">
        <v>78</v>
      </c>
      <c r="B201" s="32">
        <v>4408900137</v>
      </c>
      <c r="C201" s="3" t="s">
        <v>184</v>
      </c>
      <c r="D201" s="7" t="s">
        <v>183</v>
      </c>
      <c r="E201" s="40">
        <v>60337</v>
      </c>
      <c r="F201" s="41">
        <v>29069</v>
      </c>
      <c r="G201" s="40">
        <v>426543</v>
      </c>
      <c r="H201" s="41">
        <v>277059</v>
      </c>
      <c r="I201" s="40">
        <v>556450</v>
      </c>
      <c r="J201" s="41">
        <v>264999</v>
      </c>
      <c r="K201" s="40">
        <v>699088</v>
      </c>
      <c r="L201" s="45">
        <v>345851</v>
      </c>
      <c r="M201" s="40">
        <v>471490</v>
      </c>
      <c r="N201" s="41">
        <v>267857</v>
      </c>
      <c r="O201" s="37">
        <v>990624</v>
      </c>
      <c r="P201" s="45">
        <v>539929</v>
      </c>
      <c r="Q201" s="49">
        <v>110</v>
      </c>
      <c r="R201" s="57">
        <v>102</v>
      </c>
    </row>
    <row r="202" spans="1:18">
      <c r="A202" s="49" t="s">
        <v>78</v>
      </c>
      <c r="B202" s="32">
        <v>4408900145</v>
      </c>
      <c r="C202" s="3" t="s">
        <v>186</v>
      </c>
      <c r="D202" s="7" t="s">
        <v>183</v>
      </c>
      <c r="E202" s="40">
        <v>234813</v>
      </c>
      <c r="F202" s="41">
        <v>109460</v>
      </c>
      <c r="G202" s="40">
        <v>286327</v>
      </c>
      <c r="H202" s="41">
        <v>109722</v>
      </c>
      <c r="I202" s="40">
        <v>147747</v>
      </c>
      <c r="J202" s="41">
        <v>91821</v>
      </c>
      <c r="K202" s="40">
        <v>115034</v>
      </c>
      <c r="L202" s="45">
        <v>67668</v>
      </c>
      <c r="M202" s="40">
        <v>292765</v>
      </c>
      <c r="N202" s="41">
        <v>172217</v>
      </c>
      <c r="O202" s="37">
        <v>164254</v>
      </c>
      <c r="P202" s="45">
        <v>96621</v>
      </c>
      <c r="Q202" s="49">
        <v>-44</v>
      </c>
      <c r="R202" s="57">
        <v>-44</v>
      </c>
    </row>
    <row r="203" spans="1:18">
      <c r="A203" s="49" t="s">
        <v>78</v>
      </c>
      <c r="B203" s="32">
        <v>4408900189</v>
      </c>
      <c r="C203" s="3" t="s">
        <v>185</v>
      </c>
      <c r="D203" s="7" t="s">
        <v>183</v>
      </c>
      <c r="E203" s="40">
        <v>0</v>
      </c>
      <c r="F203" s="41">
        <v>0</v>
      </c>
      <c r="G203" s="40">
        <v>0</v>
      </c>
      <c r="H203" s="41">
        <v>0</v>
      </c>
      <c r="I203" s="40">
        <v>162809</v>
      </c>
      <c r="J203" s="41">
        <v>64863</v>
      </c>
      <c r="K203" s="40">
        <v>0</v>
      </c>
      <c r="L203" s="45">
        <v>0</v>
      </c>
      <c r="M203" s="40">
        <v>0</v>
      </c>
      <c r="N203" s="41">
        <v>0</v>
      </c>
      <c r="O203" s="37">
        <v>60240</v>
      </c>
      <c r="P203" s="45">
        <v>15060</v>
      </c>
      <c r="Q203" s="49"/>
      <c r="R203" s="57"/>
    </row>
    <row r="204" spans="1:18">
      <c r="A204" s="49" t="s">
        <v>78</v>
      </c>
      <c r="B204" s="32">
        <v>4408900115</v>
      </c>
      <c r="C204" s="3" t="s">
        <v>191</v>
      </c>
      <c r="D204" s="7" t="s">
        <v>183</v>
      </c>
      <c r="E204" s="40">
        <v>8361</v>
      </c>
      <c r="F204" s="41">
        <v>3216</v>
      </c>
      <c r="G204" s="40">
        <v>8267</v>
      </c>
      <c r="H204" s="41">
        <v>3179</v>
      </c>
      <c r="I204" s="40">
        <v>13456</v>
      </c>
      <c r="J204" s="41">
        <v>4412</v>
      </c>
      <c r="K204" s="40">
        <v>7704</v>
      </c>
      <c r="L204" s="45">
        <v>1856</v>
      </c>
      <c r="M204" s="40">
        <v>24313</v>
      </c>
      <c r="N204" s="41">
        <v>12409</v>
      </c>
      <c r="O204" s="37">
        <v>11206</v>
      </c>
      <c r="P204" s="45">
        <v>3201</v>
      </c>
      <c r="Q204" s="49">
        <v>-54</v>
      </c>
      <c r="R204" s="57">
        <v>-74</v>
      </c>
    </row>
    <row r="205" spans="1:18">
      <c r="A205" s="49" t="s">
        <v>78</v>
      </c>
      <c r="B205" s="32">
        <v>4408310100</v>
      </c>
      <c r="C205" s="3" t="s">
        <v>199</v>
      </c>
      <c r="D205" s="7" t="s">
        <v>183</v>
      </c>
      <c r="E205" s="40">
        <v>0</v>
      </c>
      <c r="F205" s="41">
        <v>0</v>
      </c>
      <c r="G205" s="40">
        <v>0</v>
      </c>
      <c r="H205" s="41">
        <v>0</v>
      </c>
      <c r="I205" s="40">
        <v>15104</v>
      </c>
      <c r="J205" s="41">
        <v>10794</v>
      </c>
      <c r="K205" s="40">
        <v>0</v>
      </c>
      <c r="L205" s="45">
        <v>0</v>
      </c>
      <c r="M205" s="40">
        <v>0</v>
      </c>
      <c r="N205" s="41">
        <v>0</v>
      </c>
      <c r="O205" s="37">
        <v>0</v>
      </c>
      <c r="P205" s="45">
        <v>0</v>
      </c>
      <c r="Q205" s="49"/>
      <c r="R205" s="57"/>
    </row>
    <row r="206" spans="1:18">
      <c r="A206" s="49" t="s">
        <v>78</v>
      </c>
      <c r="B206" s="32">
        <v>4408900121</v>
      </c>
      <c r="C206" s="3" t="s">
        <v>193</v>
      </c>
      <c r="D206" s="7" t="s">
        <v>183</v>
      </c>
      <c r="E206" s="40">
        <v>0</v>
      </c>
      <c r="F206" s="41">
        <v>0</v>
      </c>
      <c r="G206" s="40">
        <v>35938</v>
      </c>
      <c r="H206" s="41">
        <v>14974</v>
      </c>
      <c r="I206" s="40">
        <v>0</v>
      </c>
      <c r="J206" s="41">
        <v>0</v>
      </c>
      <c r="K206" s="40">
        <v>0</v>
      </c>
      <c r="L206" s="45">
        <v>0</v>
      </c>
      <c r="M206" s="40">
        <v>0</v>
      </c>
      <c r="N206" s="41">
        <v>0</v>
      </c>
      <c r="O206" s="37">
        <v>0</v>
      </c>
      <c r="P206" s="45">
        <v>0</v>
      </c>
      <c r="Q206" s="49"/>
      <c r="R206" s="57"/>
    </row>
    <row r="207" spans="1:18">
      <c r="A207" s="49" t="s">
        <v>78</v>
      </c>
      <c r="B207" s="32">
        <v>4408900131</v>
      </c>
      <c r="C207" s="3" t="s">
        <v>189</v>
      </c>
      <c r="D207" s="7" t="s">
        <v>183</v>
      </c>
      <c r="E207" s="40">
        <v>9961</v>
      </c>
      <c r="F207" s="41">
        <v>16602</v>
      </c>
      <c r="G207" s="40">
        <v>10873</v>
      </c>
      <c r="H207" s="41">
        <v>18121</v>
      </c>
      <c r="I207" s="40">
        <v>0</v>
      </c>
      <c r="J207" s="41">
        <v>0</v>
      </c>
      <c r="K207" s="40">
        <v>0</v>
      </c>
      <c r="L207" s="45">
        <v>0</v>
      </c>
      <c r="M207" s="40">
        <v>0</v>
      </c>
      <c r="N207" s="41">
        <v>0</v>
      </c>
      <c r="O207" s="37">
        <v>0</v>
      </c>
      <c r="P207" s="45">
        <v>0</v>
      </c>
      <c r="Q207" s="49"/>
      <c r="R207" s="57"/>
    </row>
    <row r="208" spans="1:18">
      <c r="A208" s="49" t="s">
        <v>78</v>
      </c>
      <c r="B208" s="32">
        <v>4408900151</v>
      </c>
      <c r="C208" s="3" t="s">
        <v>188</v>
      </c>
      <c r="D208" s="7" t="s">
        <v>183</v>
      </c>
      <c r="E208" s="40">
        <v>0</v>
      </c>
      <c r="F208" s="41">
        <v>0</v>
      </c>
      <c r="G208" s="40">
        <v>0</v>
      </c>
      <c r="H208" s="41">
        <v>0</v>
      </c>
      <c r="I208" s="40">
        <v>90576</v>
      </c>
      <c r="J208" s="41">
        <v>41740</v>
      </c>
      <c r="K208" s="40">
        <v>0</v>
      </c>
      <c r="L208" s="45">
        <v>0</v>
      </c>
      <c r="M208" s="40">
        <v>0</v>
      </c>
      <c r="N208" s="41">
        <v>0</v>
      </c>
      <c r="O208" s="37">
        <v>0</v>
      </c>
      <c r="P208" s="45">
        <v>0</v>
      </c>
      <c r="Q208" s="49"/>
      <c r="R208" s="57"/>
    </row>
    <row r="209" spans="1:18" s="20" customFormat="1">
      <c r="A209" s="50" t="s">
        <v>59</v>
      </c>
      <c r="B209" s="27"/>
      <c r="C209" s="21" t="s">
        <v>255</v>
      </c>
      <c r="D209" s="25" t="s">
        <v>183</v>
      </c>
      <c r="E209" s="38">
        <v>447675</v>
      </c>
      <c r="F209" s="39">
        <v>280913</v>
      </c>
      <c r="G209" s="38">
        <v>473225</v>
      </c>
      <c r="H209" s="39">
        <v>336680</v>
      </c>
      <c r="I209" s="38">
        <v>1165935</v>
      </c>
      <c r="J209" s="39">
        <v>880906</v>
      </c>
      <c r="K209" s="38">
        <v>427957</v>
      </c>
      <c r="L209" s="44">
        <v>383330</v>
      </c>
      <c r="M209" s="38">
        <v>417291</v>
      </c>
      <c r="N209" s="39">
        <v>286927</v>
      </c>
      <c r="O209" s="36">
        <v>1096784</v>
      </c>
      <c r="P209" s="44">
        <v>709759</v>
      </c>
      <c r="Q209" s="50">
        <v>163</v>
      </c>
      <c r="R209" s="56">
        <v>147</v>
      </c>
    </row>
    <row r="210" spans="1:18">
      <c r="A210" s="49" t="s">
        <v>59</v>
      </c>
      <c r="B210" s="32">
        <v>4408900137</v>
      </c>
      <c r="C210" s="3" t="s">
        <v>184</v>
      </c>
      <c r="D210" s="7" t="s">
        <v>183</v>
      </c>
      <c r="E210" s="40">
        <v>23962</v>
      </c>
      <c r="F210" s="41">
        <v>17572</v>
      </c>
      <c r="G210" s="40">
        <v>158417</v>
      </c>
      <c r="H210" s="41">
        <v>111440</v>
      </c>
      <c r="I210" s="40">
        <v>575006</v>
      </c>
      <c r="J210" s="41">
        <v>429479</v>
      </c>
      <c r="K210" s="40">
        <v>260256</v>
      </c>
      <c r="L210" s="45">
        <v>259508</v>
      </c>
      <c r="M210" s="40">
        <v>129366</v>
      </c>
      <c r="N210" s="41">
        <v>94868</v>
      </c>
      <c r="O210" s="37">
        <v>513655</v>
      </c>
      <c r="P210" s="45">
        <v>395080</v>
      </c>
      <c r="Q210" s="49">
        <v>297</v>
      </c>
      <c r="R210" s="57">
        <v>316</v>
      </c>
    </row>
    <row r="211" spans="1:18">
      <c r="A211" s="49" t="s">
        <v>59</v>
      </c>
      <c r="B211" s="32">
        <v>4408900121</v>
      </c>
      <c r="C211" s="3" t="s">
        <v>193</v>
      </c>
      <c r="D211" s="7" t="s">
        <v>183</v>
      </c>
      <c r="E211" s="40">
        <v>0</v>
      </c>
      <c r="F211" s="41">
        <v>0</v>
      </c>
      <c r="G211" s="40">
        <v>67479</v>
      </c>
      <c r="H211" s="41">
        <v>51087</v>
      </c>
      <c r="I211" s="40">
        <v>156792</v>
      </c>
      <c r="J211" s="41">
        <v>167563</v>
      </c>
      <c r="K211" s="40">
        <v>18600</v>
      </c>
      <c r="L211" s="45">
        <v>14082</v>
      </c>
      <c r="M211" s="40">
        <v>10000</v>
      </c>
      <c r="N211" s="41">
        <v>7571</v>
      </c>
      <c r="O211" s="37">
        <v>268043</v>
      </c>
      <c r="P211" s="45">
        <v>136238</v>
      </c>
      <c r="Q211" s="51">
        <v>2580</v>
      </c>
      <c r="R211" s="41">
        <v>1699</v>
      </c>
    </row>
    <row r="212" spans="1:18">
      <c r="A212" s="49" t="s">
        <v>59</v>
      </c>
      <c r="B212" s="32">
        <v>4408900145</v>
      </c>
      <c r="C212" s="3" t="s">
        <v>186</v>
      </c>
      <c r="D212" s="7" t="s">
        <v>183</v>
      </c>
      <c r="E212" s="40">
        <v>0</v>
      </c>
      <c r="F212" s="41">
        <v>0</v>
      </c>
      <c r="G212" s="40">
        <v>140254</v>
      </c>
      <c r="H212" s="41">
        <v>113451</v>
      </c>
      <c r="I212" s="40">
        <v>275328</v>
      </c>
      <c r="J212" s="41">
        <v>184422</v>
      </c>
      <c r="K212" s="40">
        <v>70058</v>
      </c>
      <c r="L212" s="45">
        <v>47580</v>
      </c>
      <c r="M212" s="40">
        <v>232925</v>
      </c>
      <c r="N212" s="41">
        <v>158774</v>
      </c>
      <c r="O212" s="37">
        <v>263365</v>
      </c>
      <c r="P212" s="45">
        <v>149668</v>
      </c>
      <c r="Q212" s="49">
        <v>13</v>
      </c>
      <c r="R212" s="57">
        <v>-6</v>
      </c>
    </row>
    <row r="213" spans="1:18">
      <c r="A213" s="49" t="s">
        <v>59</v>
      </c>
      <c r="B213" s="32">
        <v>4408900189</v>
      </c>
      <c r="C213" s="3" t="s">
        <v>185</v>
      </c>
      <c r="D213" s="7" t="s">
        <v>183</v>
      </c>
      <c r="E213" s="40">
        <v>423713</v>
      </c>
      <c r="F213" s="41">
        <v>263341</v>
      </c>
      <c r="G213" s="40">
        <v>74000</v>
      </c>
      <c r="H213" s="41">
        <v>45991</v>
      </c>
      <c r="I213" s="40">
        <v>48500</v>
      </c>
      <c r="J213" s="41">
        <v>30144</v>
      </c>
      <c r="K213" s="40">
        <v>0</v>
      </c>
      <c r="L213" s="45">
        <v>0</v>
      </c>
      <c r="M213" s="40">
        <v>0</v>
      </c>
      <c r="N213" s="41">
        <v>0</v>
      </c>
      <c r="O213" s="37">
        <v>31990</v>
      </c>
      <c r="P213" s="45">
        <v>19882</v>
      </c>
      <c r="Q213" s="49"/>
      <c r="R213" s="57"/>
    </row>
    <row r="214" spans="1:18">
      <c r="A214" s="49" t="s">
        <v>59</v>
      </c>
      <c r="B214" s="32">
        <v>4408900115</v>
      </c>
      <c r="C214" s="3" t="s">
        <v>191</v>
      </c>
      <c r="D214" s="7" t="s">
        <v>183</v>
      </c>
      <c r="E214" s="40">
        <v>0</v>
      </c>
      <c r="F214" s="41">
        <v>0</v>
      </c>
      <c r="G214" s="40">
        <v>15462</v>
      </c>
      <c r="H214" s="41">
        <v>9679</v>
      </c>
      <c r="I214" s="40">
        <v>70645</v>
      </c>
      <c r="J214" s="41">
        <v>49248</v>
      </c>
      <c r="K214" s="40">
        <v>6800</v>
      </c>
      <c r="L214" s="45">
        <v>4257</v>
      </c>
      <c r="M214" s="40">
        <v>0</v>
      </c>
      <c r="N214" s="41">
        <v>0</v>
      </c>
      <c r="O214" s="37">
        <v>10365</v>
      </c>
      <c r="P214" s="45">
        <v>6488</v>
      </c>
      <c r="Q214" s="49"/>
      <c r="R214" s="57"/>
    </row>
    <row r="215" spans="1:18">
      <c r="A215" s="49" t="s">
        <v>59</v>
      </c>
      <c r="B215" s="32">
        <v>4408900131</v>
      </c>
      <c r="C215" s="3" t="s">
        <v>189</v>
      </c>
      <c r="D215" s="7" t="s">
        <v>183</v>
      </c>
      <c r="E215" s="40">
        <v>0</v>
      </c>
      <c r="F215" s="41">
        <v>0</v>
      </c>
      <c r="G215" s="40">
        <v>0</v>
      </c>
      <c r="H215" s="41">
        <v>0</v>
      </c>
      <c r="I215" s="40">
        <v>0</v>
      </c>
      <c r="J215" s="41">
        <v>0</v>
      </c>
      <c r="K215" s="40">
        <v>0</v>
      </c>
      <c r="L215" s="45">
        <v>0</v>
      </c>
      <c r="M215" s="40">
        <v>0</v>
      </c>
      <c r="N215" s="41">
        <v>0</v>
      </c>
      <c r="O215" s="37">
        <v>9366</v>
      </c>
      <c r="P215" s="45">
        <v>2403</v>
      </c>
      <c r="Q215" s="49"/>
      <c r="R215" s="57"/>
    </row>
    <row r="216" spans="1:18">
      <c r="A216" s="49" t="s">
        <v>59</v>
      </c>
      <c r="B216" s="32">
        <v>4408900105</v>
      </c>
      <c r="C216" s="3" t="s">
        <v>194</v>
      </c>
      <c r="D216" s="7" t="s">
        <v>183</v>
      </c>
      <c r="E216" s="40">
        <v>0</v>
      </c>
      <c r="F216" s="41">
        <v>0</v>
      </c>
      <c r="G216" s="40">
        <v>0</v>
      </c>
      <c r="H216" s="41">
        <v>0</v>
      </c>
      <c r="I216" s="40">
        <v>20237</v>
      </c>
      <c r="J216" s="41">
        <v>14869</v>
      </c>
      <c r="K216" s="40">
        <v>0</v>
      </c>
      <c r="L216" s="45">
        <v>0</v>
      </c>
      <c r="M216" s="40">
        <v>0</v>
      </c>
      <c r="N216" s="41">
        <v>0</v>
      </c>
      <c r="O216" s="37">
        <v>0</v>
      </c>
      <c r="P216" s="45">
        <v>0</v>
      </c>
      <c r="Q216" s="49"/>
      <c r="R216" s="57"/>
    </row>
    <row r="217" spans="1:18">
      <c r="A217" s="49" t="s">
        <v>59</v>
      </c>
      <c r="B217" s="32">
        <v>4408900151</v>
      </c>
      <c r="C217" s="3" t="s">
        <v>188</v>
      </c>
      <c r="D217" s="7" t="s">
        <v>183</v>
      </c>
      <c r="E217" s="40">
        <v>0</v>
      </c>
      <c r="F217" s="41">
        <v>0</v>
      </c>
      <c r="G217" s="40">
        <v>17613</v>
      </c>
      <c r="H217" s="41">
        <v>5032</v>
      </c>
      <c r="I217" s="40">
        <v>19427</v>
      </c>
      <c r="J217" s="41">
        <v>5181</v>
      </c>
      <c r="K217" s="40">
        <v>72243</v>
      </c>
      <c r="L217" s="45">
        <v>57903</v>
      </c>
      <c r="M217" s="40">
        <v>45000</v>
      </c>
      <c r="N217" s="41">
        <v>25714</v>
      </c>
      <c r="O217" s="37">
        <v>0</v>
      </c>
      <c r="P217" s="45">
        <v>0</v>
      </c>
      <c r="Q217" s="49"/>
      <c r="R217" s="57"/>
    </row>
    <row r="218" spans="1:18" s="20" customFormat="1">
      <c r="A218" s="50" t="s">
        <v>105</v>
      </c>
      <c r="B218" s="27"/>
      <c r="C218" s="21" t="s">
        <v>255</v>
      </c>
      <c r="D218" s="25" t="s">
        <v>183</v>
      </c>
      <c r="E218" s="38">
        <v>2040805</v>
      </c>
      <c r="F218" s="39">
        <v>1270514</v>
      </c>
      <c r="G218" s="38">
        <v>3794188</v>
      </c>
      <c r="H218" s="39">
        <v>2493956</v>
      </c>
      <c r="I218" s="38">
        <v>2718585</v>
      </c>
      <c r="J218" s="39">
        <v>1659776</v>
      </c>
      <c r="K218" s="38">
        <v>550883</v>
      </c>
      <c r="L218" s="44">
        <v>305064</v>
      </c>
      <c r="M218" s="38">
        <v>1025690</v>
      </c>
      <c r="N218" s="39">
        <v>753265</v>
      </c>
      <c r="O218" s="36">
        <v>1061603</v>
      </c>
      <c r="P218" s="44">
        <v>667596</v>
      </c>
      <c r="Q218" s="50">
        <v>4</v>
      </c>
      <c r="R218" s="56">
        <v>-11</v>
      </c>
    </row>
    <row r="219" spans="1:18">
      <c r="A219" s="49" t="s">
        <v>105</v>
      </c>
      <c r="B219" s="32">
        <v>4408900145</v>
      </c>
      <c r="C219" s="3" t="s">
        <v>186</v>
      </c>
      <c r="D219" s="7" t="s">
        <v>183</v>
      </c>
      <c r="E219" s="40">
        <v>599792</v>
      </c>
      <c r="F219" s="41">
        <v>420895</v>
      </c>
      <c r="G219" s="40">
        <v>539231</v>
      </c>
      <c r="H219" s="41">
        <v>432518</v>
      </c>
      <c r="I219" s="40">
        <v>297940</v>
      </c>
      <c r="J219" s="41">
        <v>163241</v>
      </c>
      <c r="K219" s="40">
        <v>138470</v>
      </c>
      <c r="L219" s="45">
        <v>80633</v>
      </c>
      <c r="M219" s="40">
        <v>104049</v>
      </c>
      <c r="N219" s="41">
        <v>134367</v>
      </c>
      <c r="O219" s="37">
        <v>524896</v>
      </c>
      <c r="P219" s="45">
        <v>309927</v>
      </c>
      <c r="Q219" s="49">
        <v>404</v>
      </c>
      <c r="R219" s="57">
        <v>131</v>
      </c>
    </row>
    <row r="220" spans="1:18">
      <c r="A220" s="49" t="s">
        <v>105</v>
      </c>
      <c r="B220" s="32">
        <v>4408900121</v>
      </c>
      <c r="C220" s="3" t="s">
        <v>193</v>
      </c>
      <c r="D220" s="7" t="s">
        <v>183</v>
      </c>
      <c r="E220" s="40">
        <v>521631</v>
      </c>
      <c r="F220" s="41">
        <v>299381</v>
      </c>
      <c r="G220" s="40">
        <v>944478</v>
      </c>
      <c r="H220" s="41">
        <v>551370</v>
      </c>
      <c r="I220" s="40">
        <v>590633</v>
      </c>
      <c r="J220" s="41">
        <v>394542</v>
      </c>
      <c r="K220" s="40">
        <v>0</v>
      </c>
      <c r="L220" s="45">
        <v>0</v>
      </c>
      <c r="M220" s="40">
        <v>97647</v>
      </c>
      <c r="N220" s="41">
        <v>101725</v>
      </c>
      <c r="O220" s="37">
        <v>225374</v>
      </c>
      <c r="P220" s="45">
        <v>173883</v>
      </c>
      <c r="Q220" s="49">
        <v>131</v>
      </c>
      <c r="R220" s="57">
        <v>71</v>
      </c>
    </row>
    <row r="221" spans="1:18">
      <c r="A221" s="49" t="s">
        <v>105</v>
      </c>
      <c r="B221" s="32">
        <v>4408900137</v>
      </c>
      <c r="C221" s="3" t="s">
        <v>184</v>
      </c>
      <c r="D221" s="7" t="s">
        <v>183</v>
      </c>
      <c r="E221" s="40">
        <v>282824</v>
      </c>
      <c r="F221" s="41">
        <v>181094</v>
      </c>
      <c r="G221" s="40">
        <v>620253</v>
      </c>
      <c r="H221" s="41">
        <v>439169</v>
      </c>
      <c r="I221" s="40">
        <v>575088</v>
      </c>
      <c r="J221" s="41">
        <v>335235</v>
      </c>
      <c r="K221" s="40">
        <v>0</v>
      </c>
      <c r="L221" s="45">
        <v>0</v>
      </c>
      <c r="M221" s="40">
        <v>212523</v>
      </c>
      <c r="N221" s="41">
        <v>120036</v>
      </c>
      <c r="O221" s="37">
        <v>223725</v>
      </c>
      <c r="P221" s="45">
        <v>121038</v>
      </c>
      <c r="Q221" s="49">
        <v>5</v>
      </c>
      <c r="R221" s="57">
        <v>1</v>
      </c>
    </row>
    <row r="222" spans="1:18">
      <c r="A222" s="49" t="s">
        <v>105</v>
      </c>
      <c r="B222" s="32">
        <v>4408900189</v>
      </c>
      <c r="C222" s="3" t="s">
        <v>185</v>
      </c>
      <c r="D222" s="7" t="s">
        <v>183</v>
      </c>
      <c r="E222" s="40">
        <v>124219</v>
      </c>
      <c r="F222" s="41">
        <v>72720</v>
      </c>
      <c r="G222" s="40">
        <v>578550</v>
      </c>
      <c r="H222" s="41">
        <v>431478</v>
      </c>
      <c r="I222" s="40">
        <v>364977</v>
      </c>
      <c r="J222" s="41">
        <v>209343</v>
      </c>
      <c r="K222" s="40">
        <v>380299</v>
      </c>
      <c r="L222" s="45">
        <v>200835</v>
      </c>
      <c r="M222" s="40">
        <v>279744</v>
      </c>
      <c r="N222" s="41">
        <v>114480</v>
      </c>
      <c r="O222" s="37">
        <v>64719</v>
      </c>
      <c r="P222" s="45">
        <v>40949</v>
      </c>
      <c r="Q222" s="49">
        <v>-77</v>
      </c>
      <c r="R222" s="57">
        <v>-64</v>
      </c>
    </row>
    <row r="223" spans="1:18">
      <c r="A223" s="49" t="s">
        <v>105</v>
      </c>
      <c r="B223" s="32">
        <v>4408900131</v>
      </c>
      <c r="C223" s="3" t="s">
        <v>189</v>
      </c>
      <c r="D223" s="7" t="s">
        <v>183</v>
      </c>
      <c r="E223" s="40">
        <v>54996</v>
      </c>
      <c r="F223" s="41">
        <v>37940</v>
      </c>
      <c r="G223" s="40">
        <v>107980</v>
      </c>
      <c r="H223" s="41">
        <v>99645</v>
      </c>
      <c r="I223" s="40">
        <v>143726</v>
      </c>
      <c r="J223" s="41">
        <v>115355</v>
      </c>
      <c r="K223" s="40">
        <v>0</v>
      </c>
      <c r="L223" s="45">
        <v>0</v>
      </c>
      <c r="M223" s="40">
        <v>183643</v>
      </c>
      <c r="N223" s="41">
        <v>174900</v>
      </c>
      <c r="O223" s="37">
        <v>22889</v>
      </c>
      <c r="P223" s="45">
        <v>21799</v>
      </c>
      <c r="Q223" s="49">
        <v>-88</v>
      </c>
      <c r="R223" s="57">
        <v>-88</v>
      </c>
    </row>
    <row r="224" spans="1:18">
      <c r="A224" s="49" t="s">
        <v>105</v>
      </c>
      <c r="B224" s="32">
        <v>4408310100</v>
      </c>
      <c r="C224" s="3" t="s">
        <v>199</v>
      </c>
      <c r="D224" s="7" t="s">
        <v>183</v>
      </c>
      <c r="E224" s="40">
        <v>19447</v>
      </c>
      <c r="F224" s="41">
        <v>13898</v>
      </c>
      <c r="G224" s="40">
        <v>19585</v>
      </c>
      <c r="H224" s="41">
        <v>13996</v>
      </c>
      <c r="I224" s="40">
        <v>0</v>
      </c>
      <c r="J224" s="41">
        <v>0</v>
      </c>
      <c r="K224" s="40">
        <v>0</v>
      </c>
      <c r="L224" s="45">
        <v>0</v>
      </c>
      <c r="M224" s="40">
        <v>0</v>
      </c>
      <c r="N224" s="41">
        <v>0</v>
      </c>
      <c r="O224" s="37">
        <v>0</v>
      </c>
      <c r="P224" s="45">
        <v>0</v>
      </c>
      <c r="Q224" s="49"/>
      <c r="R224" s="57"/>
    </row>
    <row r="225" spans="1:18">
      <c r="A225" s="49" t="s">
        <v>105</v>
      </c>
      <c r="B225" s="32">
        <v>4408390200</v>
      </c>
      <c r="C225" s="3" t="s">
        <v>195</v>
      </c>
      <c r="D225" s="7" t="s">
        <v>183</v>
      </c>
      <c r="E225" s="40">
        <v>34089</v>
      </c>
      <c r="F225" s="41">
        <v>19247</v>
      </c>
      <c r="G225" s="40">
        <v>28466</v>
      </c>
      <c r="H225" s="41">
        <v>16072</v>
      </c>
      <c r="I225" s="40">
        <v>123064</v>
      </c>
      <c r="J225" s="41">
        <v>41021</v>
      </c>
      <c r="K225" s="40">
        <v>0</v>
      </c>
      <c r="L225" s="45">
        <v>0</v>
      </c>
      <c r="M225" s="40">
        <v>22408</v>
      </c>
      <c r="N225" s="41">
        <v>12652</v>
      </c>
      <c r="O225" s="37">
        <v>0</v>
      </c>
      <c r="P225" s="45">
        <v>0</v>
      </c>
      <c r="Q225" s="49"/>
      <c r="R225" s="57"/>
    </row>
    <row r="226" spans="1:18">
      <c r="A226" s="49" t="s">
        <v>105</v>
      </c>
      <c r="B226" s="32">
        <v>4408900105</v>
      </c>
      <c r="C226" s="3" t="s">
        <v>194</v>
      </c>
      <c r="D226" s="7" t="s">
        <v>183</v>
      </c>
      <c r="E226" s="40">
        <v>87865</v>
      </c>
      <c r="F226" s="41">
        <v>50827</v>
      </c>
      <c r="G226" s="40">
        <v>77198</v>
      </c>
      <c r="H226" s="41">
        <v>31900</v>
      </c>
      <c r="I226" s="40">
        <v>280911</v>
      </c>
      <c r="J226" s="41">
        <v>206401</v>
      </c>
      <c r="K226" s="40">
        <v>32114</v>
      </c>
      <c r="L226" s="45">
        <v>23596</v>
      </c>
      <c r="M226" s="40">
        <v>101081</v>
      </c>
      <c r="N226" s="41">
        <v>83000</v>
      </c>
      <c r="O226" s="37">
        <v>0</v>
      </c>
      <c r="P226" s="45">
        <v>0</v>
      </c>
      <c r="Q226" s="49"/>
      <c r="R226" s="57"/>
    </row>
    <row r="227" spans="1:18">
      <c r="A227" s="49" t="s">
        <v>105</v>
      </c>
      <c r="B227" s="32">
        <v>4408900115</v>
      </c>
      <c r="C227" s="3" t="s">
        <v>191</v>
      </c>
      <c r="D227" s="7" t="s">
        <v>183</v>
      </c>
      <c r="E227" s="40">
        <v>78029</v>
      </c>
      <c r="F227" s="41">
        <v>48846</v>
      </c>
      <c r="G227" s="40">
        <v>26624</v>
      </c>
      <c r="H227" s="41">
        <v>21560</v>
      </c>
      <c r="I227" s="40">
        <v>0</v>
      </c>
      <c r="J227" s="41">
        <v>0</v>
      </c>
      <c r="K227" s="40">
        <v>0</v>
      </c>
      <c r="L227" s="45">
        <v>0</v>
      </c>
      <c r="M227" s="40">
        <v>18516</v>
      </c>
      <c r="N227" s="41">
        <v>8631</v>
      </c>
      <c r="O227" s="37">
        <v>0</v>
      </c>
      <c r="P227" s="45">
        <v>0</v>
      </c>
      <c r="Q227" s="49"/>
      <c r="R227" s="57"/>
    </row>
    <row r="228" spans="1:18">
      <c r="A228" s="49" t="s">
        <v>105</v>
      </c>
      <c r="B228" s="32">
        <v>4408900151</v>
      </c>
      <c r="C228" s="3" t="s">
        <v>188</v>
      </c>
      <c r="D228" s="7" t="s">
        <v>183</v>
      </c>
      <c r="E228" s="40">
        <v>237913</v>
      </c>
      <c r="F228" s="41">
        <v>125666</v>
      </c>
      <c r="G228" s="40">
        <v>851823</v>
      </c>
      <c r="H228" s="41">
        <v>456248</v>
      </c>
      <c r="I228" s="40">
        <v>342246</v>
      </c>
      <c r="J228" s="41">
        <v>194638</v>
      </c>
      <c r="K228" s="40">
        <v>0</v>
      </c>
      <c r="L228" s="45">
        <v>0</v>
      </c>
      <c r="M228" s="40">
        <v>6079</v>
      </c>
      <c r="N228" s="41">
        <v>3474</v>
      </c>
      <c r="O228" s="37">
        <v>0</v>
      </c>
      <c r="P228" s="45">
        <v>0</v>
      </c>
      <c r="Q228" s="49"/>
      <c r="R228" s="57"/>
    </row>
    <row r="229" spans="1:18" s="20" customFormat="1">
      <c r="A229" s="50" t="s">
        <v>101</v>
      </c>
      <c r="B229" s="27"/>
      <c r="C229" s="21" t="s">
        <v>255</v>
      </c>
      <c r="D229" s="25" t="s">
        <v>183</v>
      </c>
      <c r="E229" s="38">
        <v>1733180</v>
      </c>
      <c r="F229" s="39">
        <v>1122938</v>
      </c>
      <c r="G229" s="38">
        <v>1516160</v>
      </c>
      <c r="H229" s="39">
        <v>970978</v>
      </c>
      <c r="I229" s="38">
        <v>1101659</v>
      </c>
      <c r="J229" s="39">
        <v>573597</v>
      </c>
      <c r="K229" s="38">
        <v>990764</v>
      </c>
      <c r="L229" s="44">
        <v>575741</v>
      </c>
      <c r="M229" s="38">
        <v>997679</v>
      </c>
      <c r="N229" s="39">
        <v>610088</v>
      </c>
      <c r="O229" s="36">
        <v>908288</v>
      </c>
      <c r="P229" s="44">
        <v>465680</v>
      </c>
      <c r="Q229" s="50">
        <v>-9</v>
      </c>
      <c r="R229" s="56">
        <v>-24</v>
      </c>
    </row>
    <row r="230" spans="1:18">
      <c r="A230" s="49" t="s">
        <v>101</v>
      </c>
      <c r="B230" s="32">
        <v>4408900137</v>
      </c>
      <c r="C230" s="3" t="s">
        <v>184</v>
      </c>
      <c r="D230" s="7" t="s">
        <v>183</v>
      </c>
      <c r="E230" s="40">
        <v>681477</v>
      </c>
      <c r="F230" s="41">
        <v>425040</v>
      </c>
      <c r="G230" s="40">
        <v>485754</v>
      </c>
      <c r="H230" s="41">
        <v>330743</v>
      </c>
      <c r="I230" s="40">
        <v>521103</v>
      </c>
      <c r="J230" s="41">
        <v>271845</v>
      </c>
      <c r="K230" s="40">
        <v>175075</v>
      </c>
      <c r="L230" s="45">
        <v>86960</v>
      </c>
      <c r="M230" s="40">
        <v>482976</v>
      </c>
      <c r="N230" s="41">
        <v>334726</v>
      </c>
      <c r="O230" s="37">
        <v>499652</v>
      </c>
      <c r="P230" s="45">
        <v>239412</v>
      </c>
      <c r="Q230" s="49">
        <v>3</v>
      </c>
      <c r="R230" s="57">
        <v>-28</v>
      </c>
    </row>
    <row r="231" spans="1:18">
      <c r="A231" s="49" t="s">
        <v>101</v>
      </c>
      <c r="B231" s="32">
        <v>4408900189</v>
      </c>
      <c r="C231" s="3" t="s">
        <v>185</v>
      </c>
      <c r="D231" s="7" t="s">
        <v>183</v>
      </c>
      <c r="E231" s="40">
        <v>3384</v>
      </c>
      <c r="F231" s="41">
        <v>2103</v>
      </c>
      <c r="G231" s="40">
        <v>771512</v>
      </c>
      <c r="H231" s="41">
        <v>429846</v>
      </c>
      <c r="I231" s="40">
        <v>6000</v>
      </c>
      <c r="J231" s="41">
        <v>90</v>
      </c>
      <c r="K231" s="40">
        <v>266524</v>
      </c>
      <c r="L231" s="45">
        <v>147672</v>
      </c>
      <c r="M231" s="40">
        <v>99142</v>
      </c>
      <c r="N231" s="41">
        <v>29106</v>
      </c>
      <c r="O231" s="37">
        <v>208547</v>
      </c>
      <c r="P231" s="45">
        <v>102154</v>
      </c>
      <c r="Q231" s="49">
        <v>110</v>
      </c>
      <c r="R231" s="57">
        <v>251</v>
      </c>
    </row>
    <row r="232" spans="1:18">
      <c r="A232" s="49" t="s">
        <v>101</v>
      </c>
      <c r="B232" s="32">
        <v>4408900131</v>
      </c>
      <c r="C232" s="3" t="s">
        <v>189</v>
      </c>
      <c r="D232" s="7" t="s">
        <v>183</v>
      </c>
      <c r="E232" s="40">
        <v>233661</v>
      </c>
      <c r="F232" s="41">
        <v>193700</v>
      </c>
      <c r="G232" s="40">
        <v>117005</v>
      </c>
      <c r="H232" s="41">
        <v>103143</v>
      </c>
      <c r="I232" s="40">
        <v>141419</v>
      </c>
      <c r="J232" s="41">
        <v>105772</v>
      </c>
      <c r="K232" s="40">
        <v>283018</v>
      </c>
      <c r="L232" s="45">
        <v>190441</v>
      </c>
      <c r="M232" s="40">
        <v>175680</v>
      </c>
      <c r="N232" s="41">
        <v>103888</v>
      </c>
      <c r="O232" s="37">
        <v>180455</v>
      </c>
      <c r="P232" s="45">
        <v>104480</v>
      </c>
      <c r="Q232" s="49">
        <v>3</v>
      </c>
      <c r="R232" s="57">
        <v>1</v>
      </c>
    </row>
    <row r="233" spans="1:18">
      <c r="A233" s="49" t="s">
        <v>101</v>
      </c>
      <c r="B233" s="32">
        <v>4408900110</v>
      </c>
      <c r="C233" s="3" t="s">
        <v>190</v>
      </c>
      <c r="D233" s="7" t="s">
        <v>183</v>
      </c>
      <c r="E233" s="40">
        <v>0</v>
      </c>
      <c r="F233" s="41">
        <v>0</v>
      </c>
      <c r="G233" s="40">
        <v>0</v>
      </c>
      <c r="H233" s="41">
        <v>0</v>
      </c>
      <c r="I233" s="40">
        <v>0</v>
      </c>
      <c r="J233" s="41">
        <v>0</v>
      </c>
      <c r="K233" s="40">
        <v>0</v>
      </c>
      <c r="L233" s="45">
        <v>0</v>
      </c>
      <c r="M233" s="40">
        <v>0</v>
      </c>
      <c r="N233" s="41">
        <v>0</v>
      </c>
      <c r="O233" s="37">
        <v>19634</v>
      </c>
      <c r="P233" s="45">
        <v>19634</v>
      </c>
      <c r="Q233" s="49"/>
      <c r="R233" s="57"/>
    </row>
    <row r="234" spans="1:18">
      <c r="A234" s="49" t="s">
        <v>101</v>
      </c>
      <c r="B234" s="32">
        <v>4408310100</v>
      </c>
      <c r="C234" s="3" t="s">
        <v>199</v>
      </c>
      <c r="D234" s="7" t="s">
        <v>183</v>
      </c>
      <c r="E234" s="40">
        <v>489962</v>
      </c>
      <c r="F234" s="41">
        <v>296499</v>
      </c>
      <c r="G234" s="40">
        <v>62448</v>
      </c>
      <c r="H234" s="41">
        <v>43446</v>
      </c>
      <c r="I234" s="40">
        <v>203904</v>
      </c>
      <c r="J234" s="41">
        <v>90083</v>
      </c>
      <c r="K234" s="40">
        <v>38780</v>
      </c>
      <c r="L234" s="45">
        <v>27714</v>
      </c>
      <c r="M234" s="40">
        <v>0</v>
      </c>
      <c r="N234" s="41">
        <v>0</v>
      </c>
      <c r="O234" s="37">
        <v>0</v>
      </c>
      <c r="P234" s="45">
        <v>0</v>
      </c>
      <c r="Q234" s="49"/>
      <c r="R234" s="57"/>
    </row>
    <row r="235" spans="1:18">
      <c r="A235" s="49" t="s">
        <v>101</v>
      </c>
      <c r="B235" s="32">
        <v>4408900105</v>
      </c>
      <c r="C235" s="3" t="s">
        <v>194</v>
      </c>
      <c r="D235" s="7" t="s">
        <v>183</v>
      </c>
      <c r="E235" s="40">
        <v>17500</v>
      </c>
      <c r="F235" s="41">
        <v>12858</v>
      </c>
      <c r="G235" s="40">
        <v>15000</v>
      </c>
      <c r="H235" s="41">
        <v>11021</v>
      </c>
      <c r="I235" s="40">
        <v>14091</v>
      </c>
      <c r="J235" s="41">
        <v>7363</v>
      </c>
      <c r="K235" s="40">
        <v>0</v>
      </c>
      <c r="L235" s="45">
        <v>0</v>
      </c>
      <c r="M235" s="40">
        <v>0</v>
      </c>
      <c r="N235" s="41">
        <v>0</v>
      </c>
      <c r="O235" s="37">
        <v>0</v>
      </c>
      <c r="P235" s="45">
        <v>0</v>
      </c>
      <c r="Q235" s="49"/>
      <c r="R235" s="57"/>
    </row>
    <row r="236" spans="1:18">
      <c r="A236" s="49" t="s">
        <v>101</v>
      </c>
      <c r="B236" s="32">
        <v>4408900121</v>
      </c>
      <c r="C236" s="3" t="s">
        <v>193</v>
      </c>
      <c r="D236" s="7" t="s">
        <v>183</v>
      </c>
      <c r="E236" s="40">
        <v>25332</v>
      </c>
      <c r="F236" s="41">
        <v>19178</v>
      </c>
      <c r="G236" s="40">
        <v>18622</v>
      </c>
      <c r="H236" s="41">
        <v>14098</v>
      </c>
      <c r="I236" s="40">
        <v>3037</v>
      </c>
      <c r="J236" s="41">
        <v>1054</v>
      </c>
      <c r="K236" s="40">
        <v>0</v>
      </c>
      <c r="L236" s="45">
        <v>0</v>
      </c>
      <c r="M236" s="40">
        <v>7459</v>
      </c>
      <c r="N236" s="41">
        <v>5647</v>
      </c>
      <c r="O236" s="37">
        <v>0</v>
      </c>
      <c r="P236" s="45">
        <v>0</v>
      </c>
      <c r="Q236" s="49"/>
      <c r="R236" s="57"/>
    </row>
    <row r="237" spans="1:18">
      <c r="A237" s="49" t="s">
        <v>101</v>
      </c>
      <c r="B237" s="32">
        <v>4408900145</v>
      </c>
      <c r="C237" s="3" t="s">
        <v>186</v>
      </c>
      <c r="D237" s="7" t="s">
        <v>183</v>
      </c>
      <c r="E237" s="40">
        <v>171609</v>
      </c>
      <c r="F237" s="41">
        <v>95464</v>
      </c>
      <c r="G237" s="40">
        <v>45819</v>
      </c>
      <c r="H237" s="41">
        <v>38681</v>
      </c>
      <c r="I237" s="40">
        <v>35281</v>
      </c>
      <c r="J237" s="41">
        <v>20754</v>
      </c>
      <c r="K237" s="40">
        <v>40460</v>
      </c>
      <c r="L237" s="45">
        <v>13400</v>
      </c>
      <c r="M237" s="40">
        <v>232422</v>
      </c>
      <c r="N237" s="41">
        <v>136721</v>
      </c>
      <c r="O237" s="37">
        <v>0</v>
      </c>
      <c r="P237" s="45">
        <v>0</v>
      </c>
      <c r="Q237" s="49"/>
      <c r="R237" s="57"/>
    </row>
    <row r="238" spans="1:18">
      <c r="A238" s="49" t="s">
        <v>101</v>
      </c>
      <c r="B238" s="32">
        <v>4408900151</v>
      </c>
      <c r="C238" s="3" t="s">
        <v>188</v>
      </c>
      <c r="D238" s="7" t="s">
        <v>183</v>
      </c>
      <c r="E238" s="40">
        <v>110255</v>
      </c>
      <c r="F238" s="41">
        <v>78096</v>
      </c>
      <c r="G238" s="40">
        <v>0</v>
      </c>
      <c r="H238" s="41">
        <v>0</v>
      </c>
      <c r="I238" s="40">
        <v>176824</v>
      </c>
      <c r="J238" s="41">
        <v>76636</v>
      </c>
      <c r="K238" s="40">
        <v>186907</v>
      </c>
      <c r="L238" s="45">
        <v>109554</v>
      </c>
      <c r="M238" s="40">
        <v>0</v>
      </c>
      <c r="N238" s="41">
        <v>0</v>
      </c>
      <c r="O238" s="37">
        <v>0</v>
      </c>
      <c r="P238" s="45">
        <v>0</v>
      </c>
      <c r="Q238" s="49"/>
      <c r="R238" s="57"/>
    </row>
    <row r="239" spans="1:18" s="20" customFormat="1">
      <c r="A239" s="50" t="s">
        <v>89</v>
      </c>
      <c r="B239" s="27"/>
      <c r="C239" s="21" t="s">
        <v>255</v>
      </c>
      <c r="D239" s="25" t="s">
        <v>183</v>
      </c>
      <c r="E239" s="38">
        <v>57061</v>
      </c>
      <c r="F239" s="39">
        <v>26248</v>
      </c>
      <c r="G239" s="38">
        <v>40000</v>
      </c>
      <c r="H239" s="39">
        <v>28586</v>
      </c>
      <c r="I239" s="38">
        <v>66800</v>
      </c>
      <c r="J239" s="39">
        <v>49082</v>
      </c>
      <c r="K239" s="38">
        <v>74222</v>
      </c>
      <c r="L239" s="44">
        <v>67250</v>
      </c>
      <c r="M239" s="38">
        <v>398071</v>
      </c>
      <c r="N239" s="39">
        <v>199700</v>
      </c>
      <c r="O239" s="36">
        <v>783168</v>
      </c>
      <c r="P239" s="44">
        <v>641551</v>
      </c>
      <c r="Q239" s="50">
        <v>97</v>
      </c>
      <c r="R239" s="56">
        <v>221</v>
      </c>
    </row>
    <row r="240" spans="1:18">
      <c r="A240" s="49" t="s">
        <v>89</v>
      </c>
      <c r="B240" s="32">
        <v>4408900121</v>
      </c>
      <c r="C240" s="3" t="s">
        <v>193</v>
      </c>
      <c r="D240" s="7" t="s">
        <v>183</v>
      </c>
      <c r="E240" s="40">
        <v>0</v>
      </c>
      <c r="F240" s="41">
        <v>0</v>
      </c>
      <c r="G240" s="40">
        <v>0</v>
      </c>
      <c r="H240" s="41">
        <v>0</v>
      </c>
      <c r="I240" s="40">
        <v>0</v>
      </c>
      <c r="J240" s="41">
        <v>0</v>
      </c>
      <c r="K240" s="40">
        <v>25102</v>
      </c>
      <c r="L240" s="45">
        <v>35281</v>
      </c>
      <c r="M240" s="40">
        <v>398071</v>
      </c>
      <c r="N240" s="41">
        <v>199700</v>
      </c>
      <c r="O240" s="37">
        <v>783168</v>
      </c>
      <c r="P240" s="45">
        <v>641551</v>
      </c>
      <c r="Q240" s="49">
        <v>97</v>
      </c>
      <c r="R240" s="57">
        <v>221</v>
      </c>
    </row>
    <row r="241" spans="1:18">
      <c r="A241" s="49" t="s">
        <v>89</v>
      </c>
      <c r="B241" s="32">
        <v>4408310100</v>
      </c>
      <c r="C241" s="3" t="s">
        <v>199</v>
      </c>
      <c r="D241" s="7" t="s">
        <v>183</v>
      </c>
      <c r="E241" s="40">
        <v>57061</v>
      </c>
      <c r="F241" s="41">
        <v>26248</v>
      </c>
      <c r="G241" s="40">
        <v>40000</v>
      </c>
      <c r="H241" s="41">
        <v>28586</v>
      </c>
      <c r="I241" s="40">
        <v>0</v>
      </c>
      <c r="J241" s="41">
        <v>0</v>
      </c>
      <c r="K241" s="40">
        <v>0</v>
      </c>
      <c r="L241" s="45">
        <v>0</v>
      </c>
      <c r="M241" s="40">
        <v>0</v>
      </c>
      <c r="N241" s="41">
        <v>0</v>
      </c>
      <c r="O241" s="37">
        <v>0</v>
      </c>
      <c r="P241" s="45">
        <v>0</v>
      </c>
      <c r="Q241" s="49"/>
      <c r="R241" s="57"/>
    </row>
    <row r="242" spans="1:18">
      <c r="A242" s="49" t="s">
        <v>89</v>
      </c>
      <c r="B242" s="32">
        <v>4408900105</v>
      </c>
      <c r="C242" s="3" t="s">
        <v>194</v>
      </c>
      <c r="D242" s="7" t="s">
        <v>183</v>
      </c>
      <c r="E242" s="40">
        <v>0</v>
      </c>
      <c r="F242" s="41">
        <v>0</v>
      </c>
      <c r="G242" s="40">
        <v>0</v>
      </c>
      <c r="H242" s="41">
        <v>0</v>
      </c>
      <c r="I242" s="40">
        <v>66800</v>
      </c>
      <c r="J242" s="41">
        <v>49082</v>
      </c>
      <c r="K242" s="40">
        <v>0</v>
      </c>
      <c r="L242" s="45">
        <v>0</v>
      </c>
      <c r="M242" s="40">
        <v>0</v>
      </c>
      <c r="N242" s="41">
        <v>0</v>
      </c>
      <c r="O242" s="37">
        <v>0</v>
      </c>
      <c r="P242" s="45">
        <v>0</v>
      </c>
      <c r="Q242" s="49"/>
      <c r="R242" s="57"/>
    </row>
    <row r="243" spans="1:18">
      <c r="A243" s="49" t="s">
        <v>89</v>
      </c>
      <c r="B243" s="32">
        <v>4408900131</v>
      </c>
      <c r="C243" s="3" t="s">
        <v>189</v>
      </c>
      <c r="D243" s="7" t="s">
        <v>183</v>
      </c>
      <c r="E243" s="40">
        <v>0</v>
      </c>
      <c r="F243" s="41">
        <v>0</v>
      </c>
      <c r="G243" s="40">
        <v>0</v>
      </c>
      <c r="H243" s="41">
        <v>0</v>
      </c>
      <c r="I243" s="40">
        <v>0</v>
      </c>
      <c r="J243" s="41">
        <v>0</v>
      </c>
      <c r="K243" s="40">
        <v>10010</v>
      </c>
      <c r="L243" s="45">
        <v>9534</v>
      </c>
      <c r="M243" s="40">
        <v>0</v>
      </c>
      <c r="N243" s="41">
        <v>0</v>
      </c>
      <c r="O243" s="37">
        <v>0</v>
      </c>
      <c r="P243" s="45">
        <v>0</v>
      </c>
      <c r="Q243" s="49"/>
      <c r="R243" s="57"/>
    </row>
    <row r="244" spans="1:18">
      <c r="A244" s="49" t="s">
        <v>89</v>
      </c>
      <c r="B244" s="32">
        <v>4408900189</v>
      </c>
      <c r="C244" s="3" t="s">
        <v>185</v>
      </c>
      <c r="D244" s="7" t="s">
        <v>183</v>
      </c>
      <c r="E244" s="40">
        <v>0</v>
      </c>
      <c r="F244" s="41">
        <v>0</v>
      </c>
      <c r="G244" s="40">
        <v>0</v>
      </c>
      <c r="H244" s="41">
        <v>0</v>
      </c>
      <c r="I244" s="40">
        <v>0</v>
      </c>
      <c r="J244" s="41">
        <v>0</v>
      </c>
      <c r="K244" s="40">
        <v>39110</v>
      </c>
      <c r="L244" s="45">
        <v>22435</v>
      </c>
      <c r="M244" s="40">
        <v>0</v>
      </c>
      <c r="N244" s="41">
        <v>0</v>
      </c>
      <c r="O244" s="37">
        <v>0</v>
      </c>
      <c r="P244" s="45">
        <v>0</v>
      </c>
      <c r="Q244" s="49"/>
      <c r="R244" s="57"/>
    </row>
    <row r="245" spans="1:18" s="20" customFormat="1">
      <c r="A245" s="50" t="s">
        <v>71</v>
      </c>
      <c r="B245" s="27"/>
      <c r="C245" s="21" t="s">
        <v>255</v>
      </c>
      <c r="D245" s="25" t="s">
        <v>183</v>
      </c>
      <c r="E245" s="38">
        <v>317884</v>
      </c>
      <c r="F245" s="39">
        <v>197460</v>
      </c>
      <c r="G245" s="38">
        <v>332637</v>
      </c>
      <c r="H245" s="39">
        <v>171939</v>
      </c>
      <c r="I245" s="38">
        <v>564050</v>
      </c>
      <c r="J245" s="39">
        <v>329203</v>
      </c>
      <c r="K245" s="38">
        <v>554203</v>
      </c>
      <c r="L245" s="44">
        <v>333928</v>
      </c>
      <c r="M245" s="38">
        <v>373269</v>
      </c>
      <c r="N245" s="39">
        <v>211363</v>
      </c>
      <c r="O245" s="36">
        <v>781468</v>
      </c>
      <c r="P245" s="44">
        <v>515239</v>
      </c>
      <c r="Q245" s="50">
        <v>109</v>
      </c>
      <c r="R245" s="56">
        <v>144</v>
      </c>
    </row>
    <row r="246" spans="1:18">
      <c r="A246" s="49" t="s">
        <v>71</v>
      </c>
      <c r="B246" s="32">
        <v>4408900189</v>
      </c>
      <c r="C246" s="3" t="s">
        <v>185</v>
      </c>
      <c r="D246" s="7" t="s">
        <v>183</v>
      </c>
      <c r="E246" s="40">
        <v>187441</v>
      </c>
      <c r="F246" s="41">
        <v>104538</v>
      </c>
      <c r="G246" s="40">
        <v>257167</v>
      </c>
      <c r="H246" s="41">
        <v>129105</v>
      </c>
      <c r="I246" s="40">
        <v>376454</v>
      </c>
      <c r="J246" s="41">
        <v>217003</v>
      </c>
      <c r="K246" s="40">
        <v>456741</v>
      </c>
      <c r="L246" s="45">
        <v>276492</v>
      </c>
      <c r="M246" s="40">
        <v>367399</v>
      </c>
      <c r="N246" s="41">
        <v>207058</v>
      </c>
      <c r="O246" s="37">
        <v>715755</v>
      </c>
      <c r="P246" s="45">
        <v>476632</v>
      </c>
      <c r="Q246" s="49">
        <v>95</v>
      </c>
      <c r="R246" s="57">
        <v>130</v>
      </c>
    </row>
    <row r="247" spans="1:18">
      <c r="A247" s="49" t="s">
        <v>71</v>
      </c>
      <c r="B247" s="32">
        <v>4408390200</v>
      </c>
      <c r="C247" s="3" t="s">
        <v>195</v>
      </c>
      <c r="D247" s="7" t="s">
        <v>183</v>
      </c>
      <c r="E247" s="40">
        <v>21411</v>
      </c>
      <c r="F247" s="41">
        <v>12089</v>
      </c>
      <c r="G247" s="40">
        <v>42795</v>
      </c>
      <c r="H247" s="41">
        <v>24163</v>
      </c>
      <c r="I247" s="40">
        <v>169172</v>
      </c>
      <c r="J247" s="41">
        <v>95517</v>
      </c>
      <c r="K247" s="40">
        <v>88710</v>
      </c>
      <c r="L247" s="45">
        <v>50088</v>
      </c>
      <c r="M247" s="40">
        <v>0</v>
      </c>
      <c r="N247" s="41">
        <v>0</v>
      </c>
      <c r="O247" s="37">
        <v>41072</v>
      </c>
      <c r="P247" s="45">
        <v>20873</v>
      </c>
      <c r="Q247" s="49"/>
      <c r="R247" s="57"/>
    </row>
    <row r="248" spans="1:18">
      <c r="A248" s="49" t="s">
        <v>71</v>
      </c>
      <c r="B248" s="32">
        <v>4408900121</v>
      </c>
      <c r="C248" s="3" t="s">
        <v>193</v>
      </c>
      <c r="D248" s="7" t="s">
        <v>183</v>
      </c>
      <c r="E248" s="40">
        <v>0</v>
      </c>
      <c r="F248" s="41">
        <v>0</v>
      </c>
      <c r="G248" s="40">
        <v>0</v>
      </c>
      <c r="H248" s="41">
        <v>0</v>
      </c>
      <c r="I248" s="40">
        <v>0</v>
      </c>
      <c r="J248" s="41">
        <v>0</v>
      </c>
      <c r="K248" s="40">
        <v>0</v>
      </c>
      <c r="L248" s="45">
        <v>0</v>
      </c>
      <c r="M248" s="40">
        <v>0</v>
      </c>
      <c r="N248" s="41">
        <v>0</v>
      </c>
      <c r="O248" s="37">
        <v>11499</v>
      </c>
      <c r="P248" s="45">
        <v>8706</v>
      </c>
      <c r="Q248" s="49"/>
      <c r="R248" s="57"/>
    </row>
    <row r="249" spans="1:18">
      <c r="A249" s="49" t="s">
        <v>71</v>
      </c>
      <c r="B249" s="32">
        <v>4408900137</v>
      </c>
      <c r="C249" s="3" t="s">
        <v>184</v>
      </c>
      <c r="D249" s="7" t="s">
        <v>183</v>
      </c>
      <c r="E249" s="40">
        <v>96510</v>
      </c>
      <c r="F249" s="41">
        <v>70774</v>
      </c>
      <c r="G249" s="40">
        <v>0</v>
      </c>
      <c r="H249" s="41">
        <v>0</v>
      </c>
      <c r="I249" s="40">
        <v>0</v>
      </c>
      <c r="J249" s="41">
        <v>0</v>
      </c>
      <c r="K249" s="40">
        <v>0</v>
      </c>
      <c r="L249" s="45">
        <v>0</v>
      </c>
      <c r="M249" s="40">
        <v>5870</v>
      </c>
      <c r="N249" s="41">
        <v>4305</v>
      </c>
      <c r="O249" s="37">
        <v>8942</v>
      </c>
      <c r="P249" s="45">
        <v>6557</v>
      </c>
      <c r="Q249" s="49">
        <v>52</v>
      </c>
      <c r="R249" s="57">
        <v>52</v>
      </c>
    </row>
    <row r="250" spans="1:18">
      <c r="A250" s="49" t="s">
        <v>71</v>
      </c>
      <c r="B250" s="32">
        <v>4408900145</v>
      </c>
      <c r="C250" s="3" t="s">
        <v>186</v>
      </c>
      <c r="D250" s="7" t="s">
        <v>183</v>
      </c>
      <c r="E250" s="40">
        <v>0</v>
      </c>
      <c r="F250" s="41">
        <v>0</v>
      </c>
      <c r="G250" s="40">
        <v>0</v>
      </c>
      <c r="H250" s="41">
        <v>0</v>
      </c>
      <c r="I250" s="40">
        <v>0</v>
      </c>
      <c r="J250" s="41">
        <v>0</v>
      </c>
      <c r="K250" s="40">
        <v>0</v>
      </c>
      <c r="L250" s="45">
        <v>0</v>
      </c>
      <c r="M250" s="40">
        <v>0</v>
      </c>
      <c r="N250" s="41">
        <v>0</v>
      </c>
      <c r="O250" s="37">
        <v>4200</v>
      </c>
      <c r="P250" s="45">
        <v>2471</v>
      </c>
      <c r="Q250" s="49"/>
      <c r="R250" s="57"/>
    </row>
    <row r="251" spans="1:18">
      <c r="A251" s="49" t="s">
        <v>71</v>
      </c>
      <c r="B251" s="32">
        <v>4408310100</v>
      </c>
      <c r="C251" s="3" t="s">
        <v>199</v>
      </c>
      <c r="D251" s="7" t="s">
        <v>183</v>
      </c>
      <c r="E251" s="40">
        <v>0</v>
      </c>
      <c r="F251" s="41">
        <v>0</v>
      </c>
      <c r="G251" s="40">
        <v>0</v>
      </c>
      <c r="H251" s="41">
        <v>0</v>
      </c>
      <c r="I251" s="40">
        <v>3634</v>
      </c>
      <c r="J251" s="41">
        <v>2597</v>
      </c>
      <c r="K251" s="40">
        <v>0</v>
      </c>
      <c r="L251" s="45">
        <v>0</v>
      </c>
      <c r="M251" s="40">
        <v>0</v>
      </c>
      <c r="N251" s="41">
        <v>0</v>
      </c>
      <c r="O251" s="37">
        <v>0</v>
      </c>
      <c r="P251" s="45">
        <v>0</v>
      </c>
      <c r="Q251" s="49"/>
      <c r="R251" s="57"/>
    </row>
    <row r="252" spans="1:18">
      <c r="A252" s="49" t="s">
        <v>71</v>
      </c>
      <c r="B252" s="32">
        <v>4408900105</v>
      </c>
      <c r="C252" s="3" t="s">
        <v>194</v>
      </c>
      <c r="D252" s="7" t="s">
        <v>183</v>
      </c>
      <c r="E252" s="40">
        <v>0</v>
      </c>
      <c r="F252" s="41">
        <v>0</v>
      </c>
      <c r="G252" s="40">
        <v>0</v>
      </c>
      <c r="H252" s="41">
        <v>0</v>
      </c>
      <c r="I252" s="40">
        <v>0</v>
      </c>
      <c r="J252" s="41">
        <v>0</v>
      </c>
      <c r="K252" s="40">
        <v>5295</v>
      </c>
      <c r="L252" s="45">
        <v>3891</v>
      </c>
      <c r="M252" s="40">
        <v>0</v>
      </c>
      <c r="N252" s="41">
        <v>0</v>
      </c>
      <c r="O252" s="37">
        <v>0</v>
      </c>
      <c r="P252" s="45">
        <v>0</v>
      </c>
      <c r="Q252" s="49"/>
      <c r="R252" s="57"/>
    </row>
    <row r="253" spans="1:18">
      <c r="A253" s="49" t="s">
        <v>71</v>
      </c>
      <c r="B253" s="32">
        <v>4408900110</v>
      </c>
      <c r="C253" s="3" t="s">
        <v>190</v>
      </c>
      <c r="D253" s="7" t="s">
        <v>183</v>
      </c>
      <c r="E253" s="40">
        <v>0</v>
      </c>
      <c r="F253" s="41">
        <v>0</v>
      </c>
      <c r="G253" s="40">
        <v>0</v>
      </c>
      <c r="H253" s="41">
        <v>0</v>
      </c>
      <c r="I253" s="40">
        <v>0</v>
      </c>
      <c r="J253" s="41">
        <v>0</v>
      </c>
      <c r="K253" s="40">
        <v>3457</v>
      </c>
      <c r="L253" s="45">
        <v>3457</v>
      </c>
      <c r="M253" s="40">
        <v>0</v>
      </c>
      <c r="N253" s="41">
        <v>0</v>
      </c>
      <c r="O253" s="37">
        <v>0</v>
      </c>
      <c r="P253" s="45">
        <v>0</v>
      </c>
      <c r="Q253" s="49"/>
      <c r="R253" s="57"/>
    </row>
    <row r="254" spans="1:18">
      <c r="A254" s="49" t="s">
        <v>71</v>
      </c>
      <c r="B254" s="32">
        <v>4408900131</v>
      </c>
      <c r="C254" s="3" t="s">
        <v>189</v>
      </c>
      <c r="D254" s="7" t="s">
        <v>183</v>
      </c>
      <c r="E254" s="40">
        <v>7622</v>
      </c>
      <c r="F254" s="41">
        <v>7259</v>
      </c>
      <c r="G254" s="40">
        <v>0</v>
      </c>
      <c r="H254" s="41">
        <v>0</v>
      </c>
      <c r="I254" s="40">
        <v>14790</v>
      </c>
      <c r="J254" s="41">
        <v>14086</v>
      </c>
      <c r="K254" s="40">
        <v>0</v>
      </c>
      <c r="L254" s="45">
        <v>0</v>
      </c>
      <c r="M254" s="40">
        <v>0</v>
      </c>
      <c r="N254" s="41">
        <v>0</v>
      </c>
      <c r="O254" s="37">
        <v>0</v>
      </c>
      <c r="P254" s="45">
        <v>0</v>
      </c>
      <c r="Q254" s="49"/>
      <c r="R254" s="57"/>
    </row>
    <row r="255" spans="1:18">
      <c r="A255" s="49" t="s">
        <v>71</v>
      </c>
      <c r="B255" s="32">
        <v>4408900151</v>
      </c>
      <c r="C255" s="3" t="s">
        <v>188</v>
      </c>
      <c r="D255" s="7" t="s">
        <v>183</v>
      </c>
      <c r="E255" s="40">
        <v>4900</v>
      </c>
      <c r="F255" s="41">
        <v>2800</v>
      </c>
      <c r="G255" s="40">
        <v>32675</v>
      </c>
      <c r="H255" s="41">
        <v>18671</v>
      </c>
      <c r="I255" s="40">
        <v>0</v>
      </c>
      <c r="J255" s="41">
        <v>0</v>
      </c>
      <c r="K255" s="40">
        <v>0</v>
      </c>
      <c r="L255" s="45">
        <v>0</v>
      </c>
      <c r="M255" s="40">
        <v>0</v>
      </c>
      <c r="N255" s="41">
        <v>0</v>
      </c>
      <c r="O255" s="37">
        <v>0</v>
      </c>
      <c r="P255" s="45">
        <v>0</v>
      </c>
      <c r="Q255" s="49"/>
      <c r="R255" s="57"/>
    </row>
    <row r="256" spans="1:18" s="20" customFormat="1">
      <c r="A256" s="50" t="s">
        <v>42</v>
      </c>
      <c r="B256" s="27"/>
      <c r="C256" s="21" t="s">
        <v>255</v>
      </c>
      <c r="D256" s="25" t="s">
        <v>183</v>
      </c>
      <c r="E256" s="38">
        <v>301145</v>
      </c>
      <c r="F256" s="39">
        <v>236148</v>
      </c>
      <c r="G256" s="38">
        <v>321918</v>
      </c>
      <c r="H256" s="39">
        <v>209974</v>
      </c>
      <c r="I256" s="38">
        <v>1178034</v>
      </c>
      <c r="J256" s="39">
        <v>648104</v>
      </c>
      <c r="K256" s="38">
        <v>1101005</v>
      </c>
      <c r="L256" s="44">
        <v>664177</v>
      </c>
      <c r="M256" s="38">
        <v>1860360</v>
      </c>
      <c r="N256" s="39">
        <v>1125461</v>
      </c>
      <c r="O256" s="36">
        <v>762752</v>
      </c>
      <c r="P256" s="44">
        <v>510679</v>
      </c>
      <c r="Q256" s="50">
        <v>-59</v>
      </c>
      <c r="R256" s="56">
        <v>-55</v>
      </c>
    </row>
    <row r="257" spans="1:18">
      <c r="A257" s="49" t="s">
        <v>42</v>
      </c>
      <c r="B257" s="32">
        <v>4408900137</v>
      </c>
      <c r="C257" s="3" t="s">
        <v>184</v>
      </c>
      <c r="D257" s="7" t="s">
        <v>183</v>
      </c>
      <c r="E257" s="40">
        <v>33521</v>
      </c>
      <c r="F257" s="41">
        <v>23473</v>
      </c>
      <c r="G257" s="40">
        <v>24933</v>
      </c>
      <c r="H257" s="41">
        <v>9847</v>
      </c>
      <c r="I257" s="40">
        <v>98886</v>
      </c>
      <c r="J257" s="41">
        <v>68636</v>
      </c>
      <c r="K257" s="40">
        <v>255305</v>
      </c>
      <c r="L257" s="45">
        <v>191411</v>
      </c>
      <c r="M257" s="40">
        <v>513721</v>
      </c>
      <c r="N257" s="41">
        <v>363945</v>
      </c>
      <c r="O257" s="37">
        <v>505562</v>
      </c>
      <c r="P257" s="45">
        <v>370745</v>
      </c>
      <c r="Q257" s="49">
        <v>-2</v>
      </c>
      <c r="R257" s="57">
        <v>2</v>
      </c>
    </row>
    <row r="258" spans="1:18">
      <c r="A258" s="49" t="s">
        <v>42</v>
      </c>
      <c r="B258" s="32">
        <v>4408900145</v>
      </c>
      <c r="C258" s="3" t="s">
        <v>186</v>
      </c>
      <c r="D258" s="7" t="s">
        <v>183</v>
      </c>
      <c r="E258" s="40">
        <v>141510</v>
      </c>
      <c r="F258" s="41">
        <v>132529</v>
      </c>
      <c r="G258" s="40">
        <v>286990</v>
      </c>
      <c r="H258" s="41">
        <v>194574</v>
      </c>
      <c r="I258" s="40">
        <v>1005757</v>
      </c>
      <c r="J258" s="41">
        <v>532982</v>
      </c>
      <c r="K258" s="40">
        <v>808815</v>
      </c>
      <c r="L258" s="45">
        <v>459339</v>
      </c>
      <c r="M258" s="40">
        <v>1288013</v>
      </c>
      <c r="N258" s="41">
        <v>736712</v>
      </c>
      <c r="O258" s="37">
        <v>222565</v>
      </c>
      <c r="P258" s="45">
        <v>120448</v>
      </c>
      <c r="Q258" s="49">
        <v>-83</v>
      </c>
      <c r="R258" s="57">
        <v>-84</v>
      </c>
    </row>
    <row r="259" spans="1:18">
      <c r="A259" s="49" t="s">
        <v>42</v>
      </c>
      <c r="B259" s="32">
        <v>4408900189</v>
      </c>
      <c r="C259" s="3" t="s">
        <v>185</v>
      </c>
      <c r="D259" s="7" t="s">
        <v>183</v>
      </c>
      <c r="E259" s="40">
        <v>0</v>
      </c>
      <c r="F259" s="41">
        <v>0</v>
      </c>
      <c r="G259" s="40">
        <v>0</v>
      </c>
      <c r="H259" s="41">
        <v>0</v>
      </c>
      <c r="I259" s="40">
        <v>0</v>
      </c>
      <c r="J259" s="41">
        <v>0</v>
      </c>
      <c r="K259" s="40">
        <v>3297</v>
      </c>
      <c r="L259" s="45">
        <v>2049</v>
      </c>
      <c r="M259" s="40">
        <v>0</v>
      </c>
      <c r="N259" s="41">
        <v>0</v>
      </c>
      <c r="O259" s="37">
        <v>14250</v>
      </c>
      <c r="P259" s="45">
        <v>8856</v>
      </c>
      <c r="Q259" s="49"/>
      <c r="R259" s="57"/>
    </row>
    <row r="260" spans="1:18">
      <c r="A260" s="49" t="s">
        <v>42</v>
      </c>
      <c r="B260" s="32">
        <v>4408900115</v>
      </c>
      <c r="C260" s="3" t="s">
        <v>191</v>
      </c>
      <c r="D260" s="7" t="s">
        <v>183</v>
      </c>
      <c r="E260" s="40">
        <v>116964</v>
      </c>
      <c r="F260" s="41">
        <v>73219</v>
      </c>
      <c r="G260" s="40">
        <v>9995</v>
      </c>
      <c r="H260" s="41">
        <v>5553</v>
      </c>
      <c r="I260" s="40">
        <v>39416</v>
      </c>
      <c r="J260" s="41">
        <v>24654</v>
      </c>
      <c r="K260" s="40">
        <v>24090</v>
      </c>
      <c r="L260" s="45">
        <v>7860</v>
      </c>
      <c r="M260" s="40">
        <v>17674</v>
      </c>
      <c r="N260" s="41">
        <v>4544</v>
      </c>
      <c r="O260" s="37">
        <v>10359</v>
      </c>
      <c r="P260" s="45">
        <v>3047</v>
      </c>
      <c r="Q260" s="49">
        <v>-41</v>
      </c>
      <c r="R260" s="57">
        <v>-33</v>
      </c>
    </row>
    <row r="261" spans="1:18">
      <c r="A261" s="49" t="s">
        <v>42</v>
      </c>
      <c r="B261" s="32">
        <v>4408900121</v>
      </c>
      <c r="C261" s="3" t="s">
        <v>193</v>
      </c>
      <c r="D261" s="7" t="s">
        <v>183</v>
      </c>
      <c r="E261" s="40">
        <v>9150</v>
      </c>
      <c r="F261" s="41">
        <v>6927</v>
      </c>
      <c r="G261" s="40">
        <v>0</v>
      </c>
      <c r="H261" s="41">
        <v>0</v>
      </c>
      <c r="I261" s="40">
        <v>33975</v>
      </c>
      <c r="J261" s="41">
        <v>21832</v>
      </c>
      <c r="K261" s="40">
        <v>9498</v>
      </c>
      <c r="L261" s="45">
        <v>3518</v>
      </c>
      <c r="M261" s="40">
        <v>0</v>
      </c>
      <c r="N261" s="41">
        <v>0</v>
      </c>
      <c r="O261" s="37">
        <v>10016</v>
      </c>
      <c r="P261" s="45">
        <v>7583</v>
      </c>
      <c r="Q261" s="49"/>
      <c r="R261" s="57"/>
    </row>
    <row r="262" spans="1:18">
      <c r="A262" s="49" t="s">
        <v>42</v>
      </c>
      <c r="B262" s="32">
        <v>4408900131</v>
      </c>
      <c r="C262" s="3" t="s">
        <v>189</v>
      </c>
      <c r="D262" s="7" t="s">
        <v>183</v>
      </c>
      <c r="E262" s="40">
        <v>0</v>
      </c>
      <c r="F262" s="41">
        <v>0</v>
      </c>
      <c r="G262" s="40">
        <v>0</v>
      </c>
      <c r="H262" s="41">
        <v>0</v>
      </c>
      <c r="I262" s="40">
        <v>0</v>
      </c>
      <c r="J262" s="41">
        <v>0</v>
      </c>
      <c r="K262" s="40">
        <v>0</v>
      </c>
      <c r="L262" s="45">
        <v>0</v>
      </c>
      <c r="M262" s="40">
        <v>13448</v>
      </c>
      <c r="N262" s="41">
        <v>12808</v>
      </c>
      <c r="O262" s="37">
        <v>0</v>
      </c>
      <c r="P262" s="45">
        <v>0</v>
      </c>
      <c r="Q262" s="49"/>
      <c r="R262" s="57"/>
    </row>
    <row r="263" spans="1:18">
      <c r="A263" s="49" t="s">
        <v>42</v>
      </c>
      <c r="B263" s="32">
        <v>4408900151</v>
      </c>
      <c r="C263" s="3" t="s">
        <v>188</v>
      </c>
      <c r="D263" s="7" t="s">
        <v>183</v>
      </c>
      <c r="E263" s="40">
        <v>0</v>
      </c>
      <c r="F263" s="41">
        <v>0</v>
      </c>
      <c r="G263" s="40">
        <v>0</v>
      </c>
      <c r="H263" s="41">
        <v>0</v>
      </c>
      <c r="I263" s="40">
        <v>0</v>
      </c>
      <c r="J263" s="41">
        <v>0</v>
      </c>
      <c r="K263" s="40">
        <v>0</v>
      </c>
      <c r="L263" s="45">
        <v>0</v>
      </c>
      <c r="M263" s="40">
        <v>27504</v>
      </c>
      <c r="N263" s="41">
        <v>7452</v>
      </c>
      <c r="O263" s="37">
        <v>0</v>
      </c>
      <c r="P263" s="45">
        <v>0</v>
      </c>
      <c r="Q263" s="49"/>
      <c r="R263" s="57"/>
    </row>
    <row r="264" spans="1:18" s="20" customFormat="1">
      <c r="A264" s="50" t="s">
        <v>100</v>
      </c>
      <c r="B264" s="27"/>
      <c r="C264" s="21" t="s">
        <v>255</v>
      </c>
      <c r="D264" s="25" t="s">
        <v>183</v>
      </c>
      <c r="E264" s="38">
        <v>704021</v>
      </c>
      <c r="F264" s="39">
        <v>431154</v>
      </c>
      <c r="G264" s="38">
        <v>790218</v>
      </c>
      <c r="H264" s="39">
        <v>490651</v>
      </c>
      <c r="I264" s="38">
        <v>648385</v>
      </c>
      <c r="J264" s="39">
        <v>363636</v>
      </c>
      <c r="K264" s="38">
        <v>876892</v>
      </c>
      <c r="L264" s="44">
        <v>530501</v>
      </c>
      <c r="M264" s="38">
        <v>554319</v>
      </c>
      <c r="N264" s="39">
        <v>420146</v>
      </c>
      <c r="O264" s="36">
        <v>749339</v>
      </c>
      <c r="P264" s="44">
        <v>500871</v>
      </c>
      <c r="Q264" s="50">
        <v>35</v>
      </c>
      <c r="R264" s="56">
        <v>19</v>
      </c>
    </row>
    <row r="265" spans="1:18">
      <c r="A265" s="49" t="s">
        <v>100</v>
      </c>
      <c r="B265" s="32">
        <v>4408900137</v>
      </c>
      <c r="C265" s="3" t="s">
        <v>184</v>
      </c>
      <c r="D265" s="7" t="s">
        <v>183</v>
      </c>
      <c r="E265" s="40">
        <v>217987</v>
      </c>
      <c r="F265" s="41">
        <v>138249</v>
      </c>
      <c r="G265" s="40">
        <v>231420</v>
      </c>
      <c r="H265" s="41">
        <v>148337</v>
      </c>
      <c r="I265" s="40">
        <v>131189</v>
      </c>
      <c r="J265" s="41">
        <v>82255</v>
      </c>
      <c r="K265" s="40">
        <v>319317</v>
      </c>
      <c r="L265" s="45">
        <v>164990</v>
      </c>
      <c r="M265" s="40">
        <v>162827</v>
      </c>
      <c r="N265" s="41">
        <v>104550</v>
      </c>
      <c r="O265" s="37">
        <v>382535</v>
      </c>
      <c r="P265" s="45">
        <v>243159</v>
      </c>
      <c r="Q265" s="49">
        <v>135</v>
      </c>
      <c r="R265" s="57">
        <v>133</v>
      </c>
    </row>
    <row r="266" spans="1:18">
      <c r="A266" s="49" t="s">
        <v>100</v>
      </c>
      <c r="B266" s="32">
        <v>4408900121</v>
      </c>
      <c r="C266" s="3" t="s">
        <v>193</v>
      </c>
      <c r="D266" s="7" t="s">
        <v>183</v>
      </c>
      <c r="E266" s="40">
        <v>61715</v>
      </c>
      <c r="F266" s="41">
        <v>46724</v>
      </c>
      <c r="G266" s="40">
        <v>101790</v>
      </c>
      <c r="H266" s="41">
        <v>77063</v>
      </c>
      <c r="I266" s="40">
        <v>38602</v>
      </c>
      <c r="J266" s="41">
        <v>29225</v>
      </c>
      <c r="K266" s="40">
        <v>249695</v>
      </c>
      <c r="L266" s="45">
        <v>206678</v>
      </c>
      <c r="M266" s="40">
        <v>77319</v>
      </c>
      <c r="N266" s="41">
        <v>74426</v>
      </c>
      <c r="O266" s="37">
        <v>156230</v>
      </c>
      <c r="P266" s="45">
        <v>117159</v>
      </c>
      <c r="Q266" s="49">
        <v>102</v>
      </c>
      <c r="R266" s="57">
        <v>57</v>
      </c>
    </row>
    <row r="267" spans="1:18">
      <c r="A267" s="49" t="s">
        <v>100</v>
      </c>
      <c r="B267" s="32">
        <v>4408900145</v>
      </c>
      <c r="C267" s="3" t="s">
        <v>186</v>
      </c>
      <c r="D267" s="7" t="s">
        <v>183</v>
      </c>
      <c r="E267" s="40">
        <v>99424</v>
      </c>
      <c r="F267" s="41">
        <v>48303</v>
      </c>
      <c r="G267" s="40">
        <v>46212</v>
      </c>
      <c r="H267" s="41">
        <v>27184</v>
      </c>
      <c r="I267" s="40">
        <v>0</v>
      </c>
      <c r="J267" s="41">
        <v>0</v>
      </c>
      <c r="K267" s="40">
        <v>33455</v>
      </c>
      <c r="L267" s="45">
        <v>19680</v>
      </c>
      <c r="M267" s="40">
        <v>8000</v>
      </c>
      <c r="N267" s="41">
        <v>4706</v>
      </c>
      <c r="O267" s="37">
        <v>83366</v>
      </c>
      <c r="P267" s="45">
        <v>61218</v>
      </c>
      <c r="Q267" s="49">
        <v>942</v>
      </c>
      <c r="R267" s="41">
        <v>1201</v>
      </c>
    </row>
    <row r="268" spans="1:18">
      <c r="A268" s="49" t="s">
        <v>100</v>
      </c>
      <c r="B268" s="32">
        <v>4408900189</v>
      </c>
      <c r="C268" s="3" t="s">
        <v>185</v>
      </c>
      <c r="D268" s="7" t="s">
        <v>183</v>
      </c>
      <c r="E268" s="40">
        <v>101647</v>
      </c>
      <c r="F268" s="41">
        <v>58347</v>
      </c>
      <c r="G268" s="40">
        <v>114893</v>
      </c>
      <c r="H268" s="41">
        <v>80887</v>
      </c>
      <c r="I268" s="40">
        <v>36500</v>
      </c>
      <c r="J268" s="41">
        <v>22685</v>
      </c>
      <c r="K268" s="40">
        <v>38192</v>
      </c>
      <c r="L268" s="45">
        <v>24889</v>
      </c>
      <c r="M268" s="40">
        <v>258850</v>
      </c>
      <c r="N268" s="41">
        <v>204290</v>
      </c>
      <c r="O268" s="37">
        <v>55918</v>
      </c>
      <c r="P268" s="45">
        <v>31962</v>
      </c>
      <c r="Q268" s="49">
        <v>-78</v>
      </c>
      <c r="R268" s="57">
        <v>-84</v>
      </c>
    </row>
    <row r="269" spans="1:18">
      <c r="A269" s="49" t="s">
        <v>100</v>
      </c>
      <c r="B269" s="32">
        <v>4408900105</v>
      </c>
      <c r="C269" s="3" t="s">
        <v>194</v>
      </c>
      <c r="D269" s="7" t="s">
        <v>183</v>
      </c>
      <c r="E269" s="40">
        <v>0</v>
      </c>
      <c r="F269" s="41">
        <v>0</v>
      </c>
      <c r="G269" s="40">
        <v>20680</v>
      </c>
      <c r="H269" s="41">
        <v>10462</v>
      </c>
      <c r="I269" s="40">
        <v>37977</v>
      </c>
      <c r="J269" s="41">
        <v>27904</v>
      </c>
      <c r="K269" s="40">
        <v>0</v>
      </c>
      <c r="L269" s="45">
        <v>0</v>
      </c>
      <c r="M269" s="40">
        <v>0</v>
      </c>
      <c r="N269" s="41">
        <v>0</v>
      </c>
      <c r="O269" s="37">
        <v>40625</v>
      </c>
      <c r="P269" s="45">
        <v>29850</v>
      </c>
      <c r="Q269" s="49"/>
      <c r="R269" s="57"/>
    </row>
    <row r="270" spans="1:18">
      <c r="A270" s="49" t="s">
        <v>100</v>
      </c>
      <c r="B270" s="32">
        <v>4408900151</v>
      </c>
      <c r="C270" s="3" t="s">
        <v>188</v>
      </c>
      <c r="D270" s="7" t="s">
        <v>183</v>
      </c>
      <c r="E270" s="40">
        <v>121073</v>
      </c>
      <c r="F270" s="41">
        <v>66975</v>
      </c>
      <c r="G270" s="40">
        <v>177971</v>
      </c>
      <c r="H270" s="41">
        <v>75189</v>
      </c>
      <c r="I270" s="40">
        <v>232904</v>
      </c>
      <c r="J270" s="41">
        <v>101352</v>
      </c>
      <c r="K270" s="40">
        <v>145531</v>
      </c>
      <c r="L270" s="45">
        <v>54803</v>
      </c>
      <c r="M270" s="40">
        <v>33853</v>
      </c>
      <c r="N270" s="41">
        <v>19345</v>
      </c>
      <c r="O270" s="37">
        <v>30665</v>
      </c>
      <c r="P270" s="45">
        <v>17523</v>
      </c>
      <c r="Q270" s="49">
        <v>-9</v>
      </c>
      <c r="R270" s="57">
        <v>-9</v>
      </c>
    </row>
    <row r="271" spans="1:18">
      <c r="A271" s="49" t="s">
        <v>100</v>
      </c>
      <c r="B271" s="32">
        <v>4408310100</v>
      </c>
      <c r="C271" s="3" t="s">
        <v>199</v>
      </c>
      <c r="D271" s="7" t="s">
        <v>183</v>
      </c>
      <c r="E271" s="40">
        <v>77097</v>
      </c>
      <c r="F271" s="41">
        <v>56499</v>
      </c>
      <c r="G271" s="40">
        <v>81942</v>
      </c>
      <c r="H271" s="41">
        <v>64279</v>
      </c>
      <c r="I271" s="40">
        <v>135213</v>
      </c>
      <c r="J271" s="41">
        <v>96571</v>
      </c>
      <c r="K271" s="40">
        <v>72108</v>
      </c>
      <c r="L271" s="45">
        <v>52195</v>
      </c>
      <c r="M271" s="40">
        <v>0</v>
      </c>
      <c r="N271" s="41">
        <v>0</v>
      </c>
      <c r="O271" s="37">
        <v>0</v>
      </c>
      <c r="P271" s="45">
        <v>0</v>
      </c>
      <c r="Q271" s="49"/>
      <c r="R271" s="57"/>
    </row>
    <row r="272" spans="1:18">
      <c r="A272" s="49" t="s">
        <v>100</v>
      </c>
      <c r="B272" s="32">
        <v>4408390200</v>
      </c>
      <c r="C272" s="3" t="s">
        <v>195</v>
      </c>
      <c r="D272" s="7" t="s">
        <v>183</v>
      </c>
      <c r="E272" s="40">
        <v>18854</v>
      </c>
      <c r="F272" s="41">
        <v>10645</v>
      </c>
      <c r="G272" s="40">
        <v>12464</v>
      </c>
      <c r="H272" s="41">
        <v>6737</v>
      </c>
      <c r="I272" s="40">
        <v>36000</v>
      </c>
      <c r="J272" s="41">
        <v>3644</v>
      </c>
      <c r="K272" s="40">
        <v>0</v>
      </c>
      <c r="L272" s="45">
        <v>0</v>
      </c>
      <c r="M272" s="40">
        <v>0</v>
      </c>
      <c r="N272" s="41">
        <v>0</v>
      </c>
      <c r="O272" s="37">
        <v>0</v>
      </c>
      <c r="P272" s="45">
        <v>0</v>
      </c>
      <c r="Q272" s="49"/>
      <c r="R272" s="57"/>
    </row>
    <row r="273" spans="1:18">
      <c r="A273" s="49" t="s">
        <v>100</v>
      </c>
      <c r="B273" s="32">
        <v>4408900110</v>
      </c>
      <c r="C273" s="3" t="s">
        <v>190</v>
      </c>
      <c r="D273" s="7" t="s">
        <v>183</v>
      </c>
      <c r="E273" s="40">
        <v>0</v>
      </c>
      <c r="F273" s="41">
        <v>0</v>
      </c>
      <c r="G273" s="40">
        <v>0</v>
      </c>
      <c r="H273" s="41">
        <v>0</v>
      </c>
      <c r="I273" s="40">
        <v>0</v>
      </c>
      <c r="J273" s="41">
        <v>0</v>
      </c>
      <c r="K273" s="40">
        <v>9960</v>
      </c>
      <c r="L273" s="45">
        <v>1510</v>
      </c>
      <c r="M273" s="40">
        <v>0</v>
      </c>
      <c r="N273" s="41">
        <v>0</v>
      </c>
      <c r="O273" s="37">
        <v>0</v>
      </c>
      <c r="P273" s="45">
        <v>0</v>
      </c>
      <c r="Q273" s="49"/>
      <c r="R273" s="57"/>
    </row>
    <row r="274" spans="1:18">
      <c r="A274" s="49" t="s">
        <v>100</v>
      </c>
      <c r="B274" s="32">
        <v>4408900115</v>
      </c>
      <c r="C274" s="3" t="s">
        <v>191</v>
      </c>
      <c r="D274" s="7" t="s">
        <v>183</v>
      </c>
      <c r="E274" s="40">
        <v>6224</v>
      </c>
      <c r="F274" s="41">
        <v>5412</v>
      </c>
      <c r="G274" s="40">
        <v>2846</v>
      </c>
      <c r="H274" s="41">
        <v>513</v>
      </c>
      <c r="I274" s="40">
        <v>0</v>
      </c>
      <c r="J274" s="41">
        <v>0</v>
      </c>
      <c r="K274" s="40">
        <v>8634</v>
      </c>
      <c r="L274" s="45">
        <v>5756</v>
      </c>
      <c r="M274" s="40">
        <v>0</v>
      </c>
      <c r="N274" s="41">
        <v>0</v>
      </c>
      <c r="O274" s="37">
        <v>0</v>
      </c>
      <c r="P274" s="45">
        <v>0</v>
      </c>
      <c r="Q274" s="49"/>
      <c r="R274" s="57"/>
    </row>
    <row r="275" spans="1:18">
      <c r="A275" s="49" t="s">
        <v>100</v>
      </c>
      <c r="B275" s="32">
        <v>4408900131</v>
      </c>
      <c r="C275" s="3" t="s">
        <v>189</v>
      </c>
      <c r="D275" s="7" t="s">
        <v>183</v>
      </c>
      <c r="E275" s="40">
        <v>0</v>
      </c>
      <c r="F275" s="41">
        <v>0</v>
      </c>
      <c r="G275" s="40">
        <v>0</v>
      </c>
      <c r="H275" s="41">
        <v>0</v>
      </c>
      <c r="I275" s="40">
        <v>0</v>
      </c>
      <c r="J275" s="41">
        <v>0</v>
      </c>
      <c r="K275" s="40">
        <v>0</v>
      </c>
      <c r="L275" s="45">
        <v>0</v>
      </c>
      <c r="M275" s="40">
        <v>13470</v>
      </c>
      <c r="N275" s="41">
        <v>12829</v>
      </c>
      <c r="O275" s="37">
        <v>0</v>
      </c>
      <c r="P275" s="45">
        <v>0</v>
      </c>
      <c r="Q275" s="49"/>
      <c r="R275" s="57"/>
    </row>
    <row r="276" spans="1:18" s="20" customFormat="1">
      <c r="A276" s="50" t="s">
        <v>82</v>
      </c>
      <c r="B276" s="27"/>
      <c r="C276" s="21" t="s">
        <v>255</v>
      </c>
      <c r="D276" s="25" t="s">
        <v>183</v>
      </c>
      <c r="E276" s="38">
        <v>2015328</v>
      </c>
      <c r="F276" s="39">
        <v>1933986</v>
      </c>
      <c r="G276" s="38">
        <v>2763107</v>
      </c>
      <c r="H276" s="39">
        <v>2659601</v>
      </c>
      <c r="I276" s="38">
        <v>1829681</v>
      </c>
      <c r="J276" s="39">
        <v>1686035</v>
      </c>
      <c r="K276" s="38">
        <v>813479</v>
      </c>
      <c r="L276" s="44">
        <v>888649</v>
      </c>
      <c r="M276" s="38">
        <v>1308434</v>
      </c>
      <c r="N276" s="39">
        <v>1194719</v>
      </c>
      <c r="O276" s="36">
        <v>534196</v>
      </c>
      <c r="P276" s="44">
        <v>560265</v>
      </c>
      <c r="Q276" s="50">
        <v>-59</v>
      </c>
      <c r="R276" s="56">
        <v>-53</v>
      </c>
    </row>
    <row r="277" spans="1:18">
      <c r="A277" s="49" t="s">
        <v>82</v>
      </c>
      <c r="B277" s="32">
        <v>4408900131</v>
      </c>
      <c r="C277" s="3" t="s">
        <v>189</v>
      </c>
      <c r="D277" s="7" t="s">
        <v>183</v>
      </c>
      <c r="E277" s="40">
        <v>991955</v>
      </c>
      <c r="F277" s="41">
        <v>977782</v>
      </c>
      <c r="G277" s="40">
        <v>1466124</v>
      </c>
      <c r="H277" s="41">
        <v>1478354</v>
      </c>
      <c r="I277" s="40">
        <v>1036589</v>
      </c>
      <c r="J277" s="41">
        <v>1159073</v>
      </c>
      <c r="K277" s="40">
        <v>401854</v>
      </c>
      <c r="L277" s="45">
        <v>439561</v>
      </c>
      <c r="M277" s="40">
        <v>1170229</v>
      </c>
      <c r="N277" s="41">
        <v>1114511</v>
      </c>
      <c r="O277" s="37">
        <v>324154</v>
      </c>
      <c r="P277" s="45">
        <v>308720</v>
      </c>
      <c r="Q277" s="49">
        <v>-72</v>
      </c>
      <c r="R277" s="57">
        <v>-72</v>
      </c>
    </row>
    <row r="278" spans="1:18">
      <c r="A278" s="49" t="s">
        <v>82</v>
      </c>
      <c r="B278" s="32">
        <v>4408900145</v>
      </c>
      <c r="C278" s="3" t="s">
        <v>186</v>
      </c>
      <c r="D278" s="7" t="s">
        <v>183</v>
      </c>
      <c r="E278" s="40">
        <v>184670</v>
      </c>
      <c r="F278" s="41">
        <v>226139</v>
      </c>
      <c r="G278" s="40">
        <v>191103</v>
      </c>
      <c r="H278" s="41">
        <v>234299</v>
      </c>
      <c r="I278" s="40">
        <v>220910</v>
      </c>
      <c r="J278" s="41">
        <v>193623</v>
      </c>
      <c r="K278" s="40">
        <v>203961</v>
      </c>
      <c r="L278" s="45">
        <v>203961</v>
      </c>
      <c r="M278" s="40">
        <v>117635</v>
      </c>
      <c r="N278" s="41">
        <v>64635</v>
      </c>
      <c r="O278" s="37">
        <v>177046</v>
      </c>
      <c r="P278" s="45">
        <v>231038</v>
      </c>
      <c r="Q278" s="49">
        <v>51</v>
      </c>
      <c r="R278" s="57">
        <v>257</v>
      </c>
    </row>
    <row r="279" spans="1:18">
      <c r="A279" s="49" t="s">
        <v>82</v>
      </c>
      <c r="B279" s="32">
        <v>4408900189</v>
      </c>
      <c r="C279" s="3" t="s">
        <v>185</v>
      </c>
      <c r="D279" s="7" t="s">
        <v>183</v>
      </c>
      <c r="E279" s="40">
        <v>383057</v>
      </c>
      <c r="F279" s="41">
        <v>436423</v>
      </c>
      <c r="G279" s="40">
        <v>147752</v>
      </c>
      <c r="H279" s="41">
        <v>91828</v>
      </c>
      <c r="I279" s="40">
        <v>0</v>
      </c>
      <c r="J279" s="41">
        <v>0</v>
      </c>
      <c r="K279" s="40">
        <v>123195</v>
      </c>
      <c r="L279" s="45">
        <v>154699</v>
      </c>
      <c r="M279" s="40">
        <v>0</v>
      </c>
      <c r="N279" s="41">
        <v>0</v>
      </c>
      <c r="O279" s="37">
        <v>32996</v>
      </c>
      <c r="P279" s="45">
        <v>20507</v>
      </c>
      <c r="Q279" s="49"/>
      <c r="R279" s="57"/>
    </row>
    <row r="280" spans="1:18">
      <c r="A280" s="49" t="s">
        <v>82</v>
      </c>
      <c r="B280" s="32">
        <v>4408310100</v>
      </c>
      <c r="C280" s="3" t="s">
        <v>199</v>
      </c>
      <c r="D280" s="7" t="s">
        <v>183</v>
      </c>
      <c r="E280" s="40">
        <v>126892</v>
      </c>
      <c r="F280" s="41">
        <v>104019</v>
      </c>
      <c r="G280" s="40">
        <v>157645</v>
      </c>
      <c r="H280" s="41">
        <v>121342</v>
      </c>
      <c r="I280" s="40">
        <v>0</v>
      </c>
      <c r="J280" s="41">
        <v>0</v>
      </c>
      <c r="K280" s="40">
        <v>0</v>
      </c>
      <c r="L280" s="45">
        <v>0</v>
      </c>
      <c r="M280" s="40">
        <v>0</v>
      </c>
      <c r="N280" s="41">
        <v>0</v>
      </c>
      <c r="O280" s="37">
        <v>0</v>
      </c>
      <c r="P280" s="45">
        <v>0</v>
      </c>
      <c r="Q280" s="49"/>
      <c r="R280" s="57"/>
    </row>
    <row r="281" spans="1:18">
      <c r="A281" s="49" t="s">
        <v>82</v>
      </c>
      <c r="B281" s="32">
        <v>4408390200</v>
      </c>
      <c r="C281" s="3" t="s">
        <v>195</v>
      </c>
      <c r="D281" s="7" t="s">
        <v>183</v>
      </c>
      <c r="E281" s="40">
        <v>4350</v>
      </c>
      <c r="F281" s="41">
        <v>2456</v>
      </c>
      <c r="G281" s="40">
        <v>0</v>
      </c>
      <c r="H281" s="41">
        <v>0</v>
      </c>
      <c r="I281" s="40">
        <v>0</v>
      </c>
      <c r="J281" s="41">
        <v>0</v>
      </c>
      <c r="K281" s="40">
        <v>0</v>
      </c>
      <c r="L281" s="45">
        <v>0</v>
      </c>
      <c r="M281" s="40">
        <v>0</v>
      </c>
      <c r="N281" s="41">
        <v>0</v>
      </c>
      <c r="O281" s="37">
        <v>0</v>
      </c>
      <c r="P281" s="45">
        <v>0</v>
      </c>
      <c r="Q281" s="49"/>
      <c r="R281" s="57"/>
    </row>
    <row r="282" spans="1:18">
      <c r="A282" s="49" t="s">
        <v>82</v>
      </c>
      <c r="B282" s="32">
        <v>4408900105</v>
      </c>
      <c r="C282" s="3" t="s">
        <v>194</v>
      </c>
      <c r="D282" s="7" t="s">
        <v>183</v>
      </c>
      <c r="E282" s="40">
        <v>0</v>
      </c>
      <c r="F282" s="41">
        <v>0</v>
      </c>
      <c r="G282" s="40">
        <v>92122</v>
      </c>
      <c r="H282" s="41">
        <v>67688</v>
      </c>
      <c r="I282" s="40">
        <v>0</v>
      </c>
      <c r="J282" s="41">
        <v>0</v>
      </c>
      <c r="K282" s="40">
        <v>0</v>
      </c>
      <c r="L282" s="45">
        <v>0</v>
      </c>
      <c r="M282" s="40">
        <v>0</v>
      </c>
      <c r="N282" s="41">
        <v>0</v>
      </c>
      <c r="O282" s="37">
        <v>0</v>
      </c>
      <c r="P282" s="45">
        <v>0</v>
      </c>
      <c r="Q282" s="49"/>
      <c r="R282" s="57"/>
    </row>
    <row r="283" spans="1:18">
      <c r="A283" s="49" t="s">
        <v>82</v>
      </c>
      <c r="B283" s="32">
        <v>4408900115</v>
      </c>
      <c r="C283" s="3" t="s">
        <v>191</v>
      </c>
      <c r="D283" s="7" t="s">
        <v>183</v>
      </c>
      <c r="E283" s="40">
        <v>0</v>
      </c>
      <c r="F283" s="41">
        <v>0</v>
      </c>
      <c r="G283" s="40">
        <v>0</v>
      </c>
      <c r="H283" s="41">
        <v>0</v>
      </c>
      <c r="I283" s="40">
        <v>4700</v>
      </c>
      <c r="J283" s="41">
        <v>3085</v>
      </c>
      <c r="K283" s="40">
        <v>0</v>
      </c>
      <c r="L283" s="45">
        <v>0</v>
      </c>
      <c r="M283" s="40">
        <v>0</v>
      </c>
      <c r="N283" s="41">
        <v>0</v>
      </c>
      <c r="O283" s="37">
        <v>0</v>
      </c>
      <c r="P283" s="45">
        <v>0</v>
      </c>
      <c r="Q283" s="49"/>
      <c r="R283" s="57"/>
    </row>
    <row r="284" spans="1:18">
      <c r="A284" s="49" t="s">
        <v>82</v>
      </c>
      <c r="B284" s="32">
        <v>4408900121</v>
      </c>
      <c r="C284" s="3" t="s">
        <v>193</v>
      </c>
      <c r="D284" s="7" t="s">
        <v>183</v>
      </c>
      <c r="E284" s="40">
        <v>0</v>
      </c>
      <c r="F284" s="41">
        <v>0</v>
      </c>
      <c r="G284" s="40">
        <v>0</v>
      </c>
      <c r="H284" s="41">
        <v>0</v>
      </c>
      <c r="I284" s="40">
        <v>0</v>
      </c>
      <c r="J284" s="41">
        <v>0</v>
      </c>
      <c r="K284" s="40">
        <v>45035</v>
      </c>
      <c r="L284" s="45">
        <v>34095</v>
      </c>
      <c r="M284" s="40">
        <v>20570</v>
      </c>
      <c r="N284" s="41">
        <v>15573</v>
      </c>
      <c r="O284" s="37">
        <v>0</v>
      </c>
      <c r="P284" s="45">
        <v>0</v>
      </c>
      <c r="Q284" s="49"/>
      <c r="R284" s="57"/>
    </row>
    <row r="285" spans="1:18">
      <c r="A285" s="49" t="s">
        <v>82</v>
      </c>
      <c r="B285" s="32">
        <v>4408900137</v>
      </c>
      <c r="C285" s="3" t="s">
        <v>184</v>
      </c>
      <c r="D285" s="7" t="s">
        <v>183</v>
      </c>
      <c r="E285" s="40">
        <v>19412</v>
      </c>
      <c r="F285" s="41">
        <v>14235</v>
      </c>
      <c r="G285" s="40">
        <v>30825</v>
      </c>
      <c r="H285" s="41">
        <v>22605</v>
      </c>
      <c r="I285" s="40">
        <v>32060</v>
      </c>
      <c r="J285" s="41">
        <v>23511</v>
      </c>
      <c r="K285" s="40">
        <v>39434</v>
      </c>
      <c r="L285" s="45">
        <v>56333</v>
      </c>
      <c r="M285" s="40">
        <v>0</v>
      </c>
      <c r="N285" s="41">
        <v>0</v>
      </c>
      <c r="O285" s="37">
        <v>0</v>
      </c>
      <c r="P285" s="45">
        <v>0</v>
      </c>
      <c r="Q285" s="49"/>
      <c r="R285" s="57"/>
    </row>
    <row r="286" spans="1:18">
      <c r="A286" s="49" t="s">
        <v>82</v>
      </c>
      <c r="B286" s="32">
        <v>4408900151</v>
      </c>
      <c r="C286" s="3" t="s">
        <v>188</v>
      </c>
      <c r="D286" s="7" t="s">
        <v>183</v>
      </c>
      <c r="E286" s="40">
        <v>304992</v>
      </c>
      <c r="F286" s="41">
        <v>172932</v>
      </c>
      <c r="G286" s="40">
        <v>677536</v>
      </c>
      <c r="H286" s="41">
        <v>643485</v>
      </c>
      <c r="I286" s="40">
        <v>535422</v>
      </c>
      <c r="J286" s="41">
        <v>306743</v>
      </c>
      <c r="K286" s="40">
        <v>0</v>
      </c>
      <c r="L286" s="45">
        <v>0</v>
      </c>
      <c r="M286" s="40">
        <v>0</v>
      </c>
      <c r="N286" s="41">
        <v>0</v>
      </c>
      <c r="O286" s="37">
        <v>0</v>
      </c>
      <c r="P286" s="45">
        <v>0</v>
      </c>
      <c r="Q286" s="49"/>
      <c r="R286" s="57"/>
    </row>
    <row r="287" spans="1:18" s="20" customFormat="1">
      <c r="A287" s="50" t="s">
        <v>237</v>
      </c>
      <c r="B287" s="27"/>
      <c r="C287" s="21" t="s">
        <v>255</v>
      </c>
      <c r="D287" s="25" t="s">
        <v>183</v>
      </c>
      <c r="E287" s="38">
        <v>1910105</v>
      </c>
      <c r="F287" s="39">
        <v>1307582</v>
      </c>
      <c r="G287" s="38">
        <v>2082532</v>
      </c>
      <c r="H287" s="39">
        <v>1428084</v>
      </c>
      <c r="I287" s="38">
        <v>1629580</v>
      </c>
      <c r="J287" s="39">
        <v>1091281</v>
      </c>
      <c r="K287" s="38">
        <v>2141741</v>
      </c>
      <c r="L287" s="44">
        <v>1181059</v>
      </c>
      <c r="M287" s="38">
        <v>1067635</v>
      </c>
      <c r="N287" s="39">
        <v>501594</v>
      </c>
      <c r="O287" s="36">
        <v>528020</v>
      </c>
      <c r="P287" s="44">
        <v>219006</v>
      </c>
      <c r="Q287" s="50">
        <v>-51</v>
      </c>
      <c r="R287" s="56">
        <v>-56</v>
      </c>
    </row>
    <row r="288" spans="1:18">
      <c r="A288" s="49" t="s">
        <v>237</v>
      </c>
      <c r="B288" s="32">
        <v>4408900151</v>
      </c>
      <c r="C288" s="3" t="s">
        <v>188</v>
      </c>
      <c r="D288" s="7" t="s">
        <v>183</v>
      </c>
      <c r="E288" s="40">
        <v>689814</v>
      </c>
      <c r="F288" s="41">
        <v>369907</v>
      </c>
      <c r="G288" s="40">
        <v>625950</v>
      </c>
      <c r="H288" s="41">
        <v>425305</v>
      </c>
      <c r="I288" s="40">
        <v>509303</v>
      </c>
      <c r="J288" s="41">
        <v>284673</v>
      </c>
      <c r="K288" s="40">
        <v>882668</v>
      </c>
      <c r="L288" s="45">
        <v>333138</v>
      </c>
      <c r="M288" s="40">
        <v>578053</v>
      </c>
      <c r="N288" s="41">
        <v>160721</v>
      </c>
      <c r="O288" s="37">
        <v>333641</v>
      </c>
      <c r="P288" s="45">
        <v>80723</v>
      </c>
      <c r="Q288" s="49">
        <v>-42</v>
      </c>
      <c r="R288" s="57">
        <v>-50</v>
      </c>
    </row>
    <row r="289" spans="1:18">
      <c r="A289" s="49" t="s">
        <v>237</v>
      </c>
      <c r="B289" s="32">
        <v>4408900137</v>
      </c>
      <c r="C289" s="3" t="s">
        <v>184</v>
      </c>
      <c r="D289" s="7" t="s">
        <v>183</v>
      </c>
      <c r="E289" s="40">
        <v>462336</v>
      </c>
      <c r="F289" s="41">
        <v>323499</v>
      </c>
      <c r="G289" s="40">
        <v>405568</v>
      </c>
      <c r="H289" s="41">
        <v>252438</v>
      </c>
      <c r="I289" s="40">
        <v>358040</v>
      </c>
      <c r="J289" s="41">
        <v>217524</v>
      </c>
      <c r="K289" s="40">
        <v>592074</v>
      </c>
      <c r="L289" s="45">
        <v>370257</v>
      </c>
      <c r="M289" s="40">
        <v>203607</v>
      </c>
      <c r="N289" s="41">
        <v>139063</v>
      </c>
      <c r="O289" s="37">
        <v>127019</v>
      </c>
      <c r="P289" s="45">
        <v>85842</v>
      </c>
      <c r="Q289" s="49">
        <v>-38</v>
      </c>
      <c r="R289" s="57">
        <v>-38</v>
      </c>
    </row>
    <row r="290" spans="1:18">
      <c r="A290" s="49" t="s">
        <v>237</v>
      </c>
      <c r="B290" s="32">
        <v>4408900131</v>
      </c>
      <c r="C290" s="3" t="s">
        <v>189</v>
      </c>
      <c r="D290" s="7" t="s">
        <v>183</v>
      </c>
      <c r="E290" s="40">
        <v>515544</v>
      </c>
      <c r="F290" s="41">
        <v>422759</v>
      </c>
      <c r="G290" s="40">
        <v>754040</v>
      </c>
      <c r="H290" s="41">
        <v>605151</v>
      </c>
      <c r="I290" s="40">
        <v>491532</v>
      </c>
      <c r="J290" s="41">
        <v>384458</v>
      </c>
      <c r="K290" s="40">
        <v>535690</v>
      </c>
      <c r="L290" s="45">
        <v>396055</v>
      </c>
      <c r="M290" s="40">
        <v>163312</v>
      </c>
      <c r="N290" s="41">
        <v>122826</v>
      </c>
      <c r="O290" s="37">
        <v>67360</v>
      </c>
      <c r="P290" s="45">
        <v>52441</v>
      </c>
      <c r="Q290" s="49">
        <v>-59</v>
      </c>
      <c r="R290" s="57">
        <v>-57</v>
      </c>
    </row>
    <row r="291" spans="1:18">
      <c r="A291" s="49" t="s">
        <v>237</v>
      </c>
      <c r="B291" s="32">
        <v>4408310100</v>
      </c>
      <c r="C291" s="3" t="s">
        <v>199</v>
      </c>
      <c r="D291" s="7" t="s">
        <v>183</v>
      </c>
      <c r="E291" s="40">
        <v>129238</v>
      </c>
      <c r="F291" s="41">
        <v>109029</v>
      </c>
      <c r="G291" s="40">
        <v>283249</v>
      </c>
      <c r="H291" s="41">
        <v>140901</v>
      </c>
      <c r="I291" s="40">
        <v>44189</v>
      </c>
      <c r="J291" s="41">
        <v>49099</v>
      </c>
      <c r="K291" s="40">
        <v>0</v>
      </c>
      <c r="L291" s="45">
        <v>0</v>
      </c>
      <c r="M291" s="40">
        <v>0</v>
      </c>
      <c r="N291" s="41">
        <v>0</v>
      </c>
      <c r="O291" s="37">
        <v>0</v>
      </c>
      <c r="P291" s="45">
        <v>0</v>
      </c>
      <c r="Q291" s="49"/>
      <c r="R291" s="57"/>
    </row>
    <row r="292" spans="1:18">
      <c r="A292" s="49" t="s">
        <v>237</v>
      </c>
      <c r="B292" s="32">
        <v>4408900105</v>
      </c>
      <c r="C292" s="3" t="s">
        <v>194</v>
      </c>
      <c r="D292" s="7" t="s">
        <v>183</v>
      </c>
      <c r="E292" s="40">
        <v>57733</v>
      </c>
      <c r="F292" s="41">
        <v>50903</v>
      </c>
      <c r="G292" s="40">
        <v>0</v>
      </c>
      <c r="H292" s="41">
        <v>0</v>
      </c>
      <c r="I292" s="40">
        <v>80253</v>
      </c>
      <c r="J292" s="41">
        <v>51127</v>
      </c>
      <c r="K292" s="40">
        <v>0</v>
      </c>
      <c r="L292" s="45">
        <v>0</v>
      </c>
      <c r="M292" s="40">
        <v>0</v>
      </c>
      <c r="N292" s="41">
        <v>0</v>
      </c>
      <c r="O292" s="37">
        <v>0</v>
      </c>
      <c r="P292" s="45">
        <v>0</v>
      </c>
      <c r="Q292" s="49"/>
      <c r="R292" s="57"/>
    </row>
    <row r="293" spans="1:18">
      <c r="A293" s="49" t="s">
        <v>237</v>
      </c>
      <c r="B293" s="32">
        <v>4408900115</v>
      </c>
      <c r="C293" s="3" t="s">
        <v>191</v>
      </c>
      <c r="D293" s="7" t="s">
        <v>183</v>
      </c>
      <c r="E293" s="40">
        <v>0</v>
      </c>
      <c r="F293" s="41">
        <v>0</v>
      </c>
      <c r="G293" s="40">
        <v>13725</v>
      </c>
      <c r="H293" s="41">
        <v>4289</v>
      </c>
      <c r="I293" s="40">
        <v>0</v>
      </c>
      <c r="J293" s="41">
        <v>0</v>
      </c>
      <c r="K293" s="40">
        <v>0</v>
      </c>
      <c r="L293" s="45">
        <v>0</v>
      </c>
      <c r="M293" s="40">
        <v>0</v>
      </c>
      <c r="N293" s="41">
        <v>0</v>
      </c>
      <c r="O293" s="37">
        <v>0</v>
      </c>
      <c r="P293" s="45">
        <v>0</v>
      </c>
      <c r="Q293" s="49"/>
      <c r="R293" s="57"/>
    </row>
    <row r="294" spans="1:18">
      <c r="A294" s="49" t="s">
        <v>237</v>
      </c>
      <c r="B294" s="32">
        <v>4408900121</v>
      </c>
      <c r="C294" s="3" t="s">
        <v>193</v>
      </c>
      <c r="D294" s="7" t="s">
        <v>183</v>
      </c>
      <c r="E294" s="40">
        <v>0</v>
      </c>
      <c r="F294" s="41">
        <v>0</v>
      </c>
      <c r="G294" s="40">
        <v>0</v>
      </c>
      <c r="H294" s="41">
        <v>0</v>
      </c>
      <c r="I294" s="40">
        <v>69980</v>
      </c>
      <c r="J294" s="41">
        <v>52841</v>
      </c>
      <c r="K294" s="40">
        <v>0</v>
      </c>
      <c r="L294" s="45">
        <v>0</v>
      </c>
      <c r="M294" s="40">
        <v>0</v>
      </c>
      <c r="N294" s="41">
        <v>0</v>
      </c>
      <c r="O294" s="37">
        <v>0</v>
      </c>
      <c r="P294" s="45">
        <v>0</v>
      </c>
      <c r="Q294" s="49"/>
      <c r="R294" s="57"/>
    </row>
    <row r="295" spans="1:18">
      <c r="A295" s="49" t="s">
        <v>237</v>
      </c>
      <c r="B295" s="32">
        <v>4408900145</v>
      </c>
      <c r="C295" s="3" t="s">
        <v>186</v>
      </c>
      <c r="D295" s="7" t="s">
        <v>183</v>
      </c>
      <c r="E295" s="40">
        <v>55440</v>
      </c>
      <c r="F295" s="41">
        <v>31485</v>
      </c>
      <c r="G295" s="40">
        <v>0</v>
      </c>
      <c r="H295" s="41">
        <v>0</v>
      </c>
      <c r="I295" s="40">
        <v>0</v>
      </c>
      <c r="J295" s="41">
        <v>0</v>
      </c>
      <c r="K295" s="40">
        <v>0</v>
      </c>
      <c r="L295" s="45">
        <v>0</v>
      </c>
      <c r="M295" s="40">
        <v>71116</v>
      </c>
      <c r="N295" s="41">
        <v>41833</v>
      </c>
      <c r="O295" s="37">
        <v>0</v>
      </c>
      <c r="P295" s="45">
        <v>0</v>
      </c>
      <c r="Q295" s="49"/>
      <c r="R295" s="57"/>
    </row>
    <row r="296" spans="1:18">
      <c r="A296" s="49" t="s">
        <v>237</v>
      </c>
      <c r="B296" s="32">
        <v>4408900189</v>
      </c>
      <c r="C296" s="3" t="s">
        <v>185</v>
      </c>
      <c r="D296" s="7" t="s">
        <v>183</v>
      </c>
      <c r="E296" s="40">
        <v>0</v>
      </c>
      <c r="F296" s="41">
        <v>0</v>
      </c>
      <c r="G296" s="40">
        <v>0</v>
      </c>
      <c r="H296" s="41">
        <v>0</v>
      </c>
      <c r="I296" s="40">
        <v>76283</v>
      </c>
      <c r="J296" s="41">
        <v>51559</v>
      </c>
      <c r="K296" s="40">
        <v>131309</v>
      </c>
      <c r="L296" s="45">
        <v>81609</v>
      </c>
      <c r="M296" s="40">
        <v>51547</v>
      </c>
      <c r="N296" s="41">
        <v>37151</v>
      </c>
      <c r="O296" s="37">
        <v>0</v>
      </c>
      <c r="P296" s="45">
        <v>0</v>
      </c>
      <c r="Q296" s="49"/>
      <c r="R296" s="57"/>
    </row>
    <row r="297" spans="1:18" s="20" customFormat="1">
      <c r="A297" s="50" t="s">
        <v>63</v>
      </c>
      <c r="B297" s="27"/>
      <c r="C297" s="21" t="s">
        <v>255</v>
      </c>
      <c r="D297" s="25" t="s">
        <v>183</v>
      </c>
      <c r="E297" s="38">
        <v>0</v>
      </c>
      <c r="F297" s="39">
        <v>0</v>
      </c>
      <c r="G297" s="38">
        <v>0</v>
      </c>
      <c r="H297" s="39">
        <v>0</v>
      </c>
      <c r="I297" s="38">
        <v>201784</v>
      </c>
      <c r="J297" s="39">
        <v>102044</v>
      </c>
      <c r="K297" s="38">
        <v>665981</v>
      </c>
      <c r="L297" s="44">
        <v>418490</v>
      </c>
      <c r="M297" s="38">
        <v>692305</v>
      </c>
      <c r="N297" s="39">
        <v>404381</v>
      </c>
      <c r="O297" s="36">
        <v>503117</v>
      </c>
      <c r="P297" s="44">
        <v>261939</v>
      </c>
      <c r="Q297" s="50">
        <v>-27</v>
      </c>
      <c r="R297" s="56">
        <v>-35</v>
      </c>
    </row>
    <row r="298" spans="1:18">
      <c r="A298" s="49" t="s">
        <v>63</v>
      </c>
      <c r="B298" s="32">
        <v>4408900145</v>
      </c>
      <c r="C298" s="3" t="s">
        <v>186</v>
      </c>
      <c r="D298" s="7" t="s">
        <v>183</v>
      </c>
      <c r="E298" s="40">
        <v>0</v>
      </c>
      <c r="F298" s="41">
        <v>0</v>
      </c>
      <c r="G298" s="40">
        <v>0</v>
      </c>
      <c r="H298" s="41">
        <v>0</v>
      </c>
      <c r="I298" s="40">
        <v>108481</v>
      </c>
      <c r="J298" s="41">
        <v>63813</v>
      </c>
      <c r="K298" s="40">
        <v>500598</v>
      </c>
      <c r="L298" s="45">
        <v>310209</v>
      </c>
      <c r="M298" s="40">
        <v>675569</v>
      </c>
      <c r="N298" s="41">
        <v>398587</v>
      </c>
      <c r="O298" s="37">
        <v>363774</v>
      </c>
      <c r="P298" s="45">
        <v>213988</v>
      </c>
      <c r="Q298" s="49">
        <v>-46</v>
      </c>
      <c r="R298" s="57">
        <v>-46</v>
      </c>
    </row>
    <row r="299" spans="1:18">
      <c r="A299" s="49" t="s">
        <v>63</v>
      </c>
      <c r="B299" s="32">
        <v>4408900115</v>
      </c>
      <c r="C299" s="3" t="s">
        <v>191</v>
      </c>
      <c r="D299" s="7" t="s">
        <v>183</v>
      </c>
      <c r="E299" s="40">
        <v>0</v>
      </c>
      <c r="F299" s="41">
        <v>0</v>
      </c>
      <c r="G299" s="40">
        <v>0</v>
      </c>
      <c r="H299" s="41">
        <v>0</v>
      </c>
      <c r="I299" s="40">
        <v>0</v>
      </c>
      <c r="J299" s="41">
        <v>0</v>
      </c>
      <c r="K299" s="40">
        <v>0</v>
      </c>
      <c r="L299" s="45">
        <v>0</v>
      </c>
      <c r="M299" s="40">
        <v>0</v>
      </c>
      <c r="N299" s="41">
        <v>0</v>
      </c>
      <c r="O299" s="37">
        <v>123595</v>
      </c>
      <c r="P299" s="45">
        <v>42097</v>
      </c>
      <c r="Q299" s="49"/>
      <c r="R299" s="57"/>
    </row>
    <row r="300" spans="1:18">
      <c r="A300" s="49" t="s">
        <v>63</v>
      </c>
      <c r="B300" s="32">
        <v>4408900121</v>
      </c>
      <c r="C300" s="3" t="s">
        <v>193</v>
      </c>
      <c r="D300" s="7" t="s">
        <v>183</v>
      </c>
      <c r="E300" s="40">
        <v>0</v>
      </c>
      <c r="F300" s="41">
        <v>0</v>
      </c>
      <c r="G300" s="40">
        <v>0</v>
      </c>
      <c r="H300" s="41">
        <v>0</v>
      </c>
      <c r="I300" s="40">
        <v>13862</v>
      </c>
      <c r="J300" s="41">
        <v>4791</v>
      </c>
      <c r="K300" s="40">
        <v>15786</v>
      </c>
      <c r="L300" s="45">
        <v>11951</v>
      </c>
      <c r="M300" s="40">
        <v>16736</v>
      </c>
      <c r="N300" s="41">
        <v>5794</v>
      </c>
      <c r="O300" s="37">
        <v>15748</v>
      </c>
      <c r="P300" s="45">
        <v>5854</v>
      </c>
      <c r="Q300" s="49">
        <v>-6</v>
      </c>
      <c r="R300" s="57">
        <v>1</v>
      </c>
    </row>
    <row r="301" spans="1:18">
      <c r="A301" s="49" t="s">
        <v>63</v>
      </c>
      <c r="B301" s="32">
        <v>4408310100</v>
      </c>
      <c r="C301" s="3" t="s">
        <v>199</v>
      </c>
      <c r="D301" s="7" t="s">
        <v>183</v>
      </c>
      <c r="E301" s="40">
        <v>0</v>
      </c>
      <c r="F301" s="41">
        <v>0</v>
      </c>
      <c r="G301" s="40">
        <v>0</v>
      </c>
      <c r="H301" s="41">
        <v>0</v>
      </c>
      <c r="I301" s="40">
        <v>0</v>
      </c>
      <c r="J301" s="41">
        <v>0</v>
      </c>
      <c r="K301" s="40">
        <v>133219</v>
      </c>
      <c r="L301" s="45">
        <v>95203</v>
      </c>
      <c r="M301" s="40">
        <v>0</v>
      </c>
      <c r="N301" s="41">
        <v>0</v>
      </c>
      <c r="O301" s="37">
        <v>0</v>
      </c>
      <c r="P301" s="45">
        <v>0</v>
      </c>
      <c r="Q301" s="49"/>
      <c r="R301" s="57"/>
    </row>
    <row r="302" spans="1:18">
      <c r="A302" s="49" t="s">
        <v>63</v>
      </c>
      <c r="B302" s="32">
        <v>4408900189</v>
      </c>
      <c r="C302" s="3" t="s">
        <v>185</v>
      </c>
      <c r="D302" s="7" t="s">
        <v>183</v>
      </c>
      <c r="E302" s="40">
        <v>0</v>
      </c>
      <c r="F302" s="41">
        <v>0</v>
      </c>
      <c r="G302" s="40">
        <v>0</v>
      </c>
      <c r="H302" s="41">
        <v>0</v>
      </c>
      <c r="I302" s="40">
        <v>79441</v>
      </c>
      <c r="J302" s="41">
        <v>33440</v>
      </c>
      <c r="K302" s="40">
        <v>16378</v>
      </c>
      <c r="L302" s="45">
        <v>1127</v>
      </c>
      <c r="M302" s="40">
        <v>0</v>
      </c>
      <c r="N302" s="41">
        <v>0</v>
      </c>
      <c r="O302" s="37">
        <v>0</v>
      </c>
      <c r="P302" s="45">
        <v>0</v>
      </c>
      <c r="Q302" s="49"/>
      <c r="R302" s="57"/>
    </row>
    <row r="303" spans="1:18" s="20" customFormat="1">
      <c r="A303" s="50" t="s">
        <v>84</v>
      </c>
      <c r="B303" s="27"/>
      <c r="C303" s="21" t="s">
        <v>255</v>
      </c>
      <c r="D303" s="25" t="s">
        <v>183</v>
      </c>
      <c r="E303" s="38">
        <v>408537</v>
      </c>
      <c r="F303" s="39">
        <v>318875</v>
      </c>
      <c r="G303" s="38">
        <v>1011669</v>
      </c>
      <c r="H303" s="39">
        <v>735101</v>
      </c>
      <c r="I303" s="38">
        <v>638956</v>
      </c>
      <c r="J303" s="39">
        <v>426904</v>
      </c>
      <c r="K303" s="38">
        <v>767542</v>
      </c>
      <c r="L303" s="44">
        <v>497887</v>
      </c>
      <c r="M303" s="38">
        <v>651306</v>
      </c>
      <c r="N303" s="39">
        <v>450204</v>
      </c>
      <c r="O303" s="36">
        <v>488314</v>
      </c>
      <c r="P303" s="44">
        <v>308751</v>
      </c>
      <c r="Q303" s="50">
        <v>-25</v>
      </c>
      <c r="R303" s="56">
        <v>-31</v>
      </c>
    </row>
    <row r="304" spans="1:18">
      <c r="A304" s="49" t="s">
        <v>84</v>
      </c>
      <c r="B304" s="32">
        <v>4408900145</v>
      </c>
      <c r="C304" s="3" t="s">
        <v>186</v>
      </c>
      <c r="D304" s="7" t="s">
        <v>183</v>
      </c>
      <c r="E304" s="40">
        <v>22557</v>
      </c>
      <c r="F304" s="41">
        <v>11779</v>
      </c>
      <c r="G304" s="40">
        <v>393459</v>
      </c>
      <c r="H304" s="41">
        <v>157218</v>
      </c>
      <c r="I304" s="40">
        <v>260922</v>
      </c>
      <c r="J304" s="41">
        <v>153485</v>
      </c>
      <c r="K304" s="40">
        <v>278204</v>
      </c>
      <c r="L304" s="45">
        <v>163652</v>
      </c>
      <c r="M304" s="40">
        <v>233082</v>
      </c>
      <c r="N304" s="41">
        <v>148307</v>
      </c>
      <c r="O304" s="37">
        <v>303835</v>
      </c>
      <c r="P304" s="45">
        <v>178729</v>
      </c>
      <c r="Q304" s="49">
        <v>30</v>
      </c>
      <c r="R304" s="57">
        <v>21</v>
      </c>
    </row>
    <row r="305" spans="1:18">
      <c r="A305" s="49" t="s">
        <v>84</v>
      </c>
      <c r="B305" s="32">
        <v>4408900137</v>
      </c>
      <c r="C305" s="3" t="s">
        <v>184</v>
      </c>
      <c r="D305" s="7" t="s">
        <v>183</v>
      </c>
      <c r="E305" s="40">
        <v>0</v>
      </c>
      <c r="F305" s="41">
        <v>0</v>
      </c>
      <c r="G305" s="40">
        <v>85751</v>
      </c>
      <c r="H305" s="41">
        <v>64827</v>
      </c>
      <c r="I305" s="40">
        <v>78184</v>
      </c>
      <c r="J305" s="41">
        <v>65904</v>
      </c>
      <c r="K305" s="40">
        <v>217046</v>
      </c>
      <c r="L305" s="45">
        <v>142981</v>
      </c>
      <c r="M305" s="40">
        <v>102571</v>
      </c>
      <c r="N305" s="41">
        <v>75219</v>
      </c>
      <c r="O305" s="37">
        <v>101901</v>
      </c>
      <c r="P305" s="45">
        <v>72622</v>
      </c>
      <c r="Q305" s="49">
        <v>-1</v>
      </c>
      <c r="R305" s="57">
        <v>-3</v>
      </c>
    </row>
    <row r="306" spans="1:18">
      <c r="A306" s="49" t="s">
        <v>84</v>
      </c>
      <c r="B306" s="32">
        <v>4408900131</v>
      </c>
      <c r="C306" s="3" t="s">
        <v>189</v>
      </c>
      <c r="D306" s="7" t="s">
        <v>183</v>
      </c>
      <c r="E306" s="40">
        <v>194515</v>
      </c>
      <c r="F306" s="41">
        <v>158665</v>
      </c>
      <c r="G306" s="40">
        <v>464457</v>
      </c>
      <c r="H306" s="41">
        <v>461016</v>
      </c>
      <c r="I306" s="40">
        <v>148248</v>
      </c>
      <c r="J306" s="41">
        <v>116786</v>
      </c>
      <c r="K306" s="40">
        <v>272292</v>
      </c>
      <c r="L306" s="45">
        <v>191254</v>
      </c>
      <c r="M306" s="40">
        <v>312982</v>
      </c>
      <c r="N306" s="41">
        <v>225830</v>
      </c>
      <c r="O306" s="37">
        <v>76584</v>
      </c>
      <c r="P306" s="45">
        <v>54049</v>
      </c>
      <c r="Q306" s="49">
        <v>-76</v>
      </c>
      <c r="R306" s="57">
        <v>-76</v>
      </c>
    </row>
    <row r="307" spans="1:18">
      <c r="A307" s="49" t="s">
        <v>84</v>
      </c>
      <c r="B307" s="32">
        <v>4408900121</v>
      </c>
      <c r="C307" s="3" t="s">
        <v>193</v>
      </c>
      <c r="D307" s="7" t="s">
        <v>183</v>
      </c>
      <c r="E307" s="40">
        <v>0</v>
      </c>
      <c r="F307" s="41">
        <v>0</v>
      </c>
      <c r="G307" s="40">
        <v>0</v>
      </c>
      <c r="H307" s="41">
        <v>0</v>
      </c>
      <c r="I307" s="40">
        <v>0</v>
      </c>
      <c r="J307" s="41">
        <v>0</v>
      </c>
      <c r="K307" s="40">
        <v>0</v>
      </c>
      <c r="L307" s="45">
        <v>0</v>
      </c>
      <c r="M307" s="40">
        <v>0</v>
      </c>
      <c r="N307" s="41">
        <v>0</v>
      </c>
      <c r="O307" s="37">
        <v>3296</v>
      </c>
      <c r="P307" s="45">
        <v>2495</v>
      </c>
      <c r="Q307" s="49"/>
      <c r="R307" s="57"/>
    </row>
    <row r="308" spans="1:18">
      <c r="A308" s="49" t="s">
        <v>84</v>
      </c>
      <c r="B308" s="32">
        <v>4408900151</v>
      </c>
      <c r="C308" s="3" t="s">
        <v>188</v>
      </c>
      <c r="D308" s="7" t="s">
        <v>183</v>
      </c>
      <c r="E308" s="40">
        <v>40692</v>
      </c>
      <c r="F308" s="41">
        <v>23253</v>
      </c>
      <c r="G308" s="40">
        <v>0</v>
      </c>
      <c r="H308" s="41">
        <v>0</v>
      </c>
      <c r="I308" s="40">
        <v>55058</v>
      </c>
      <c r="J308" s="41">
        <v>28604</v>
      </c>
      <c r="K308" s="40">
        <v>0</v>
      </c>
      <c r="L308" s="45">
        <v>0</v>
      </c>
      <c r="M308" s="40">
        <v>2671</v>
      </c>
      <c r="N308" s="41">
        <v>848</v>
      </c>
      <c r="O308" s="37">
        <v>2698</v>
      </c>
      <c r="P308" s="45">
        <v>856</v>
      </c>
      <c r="Q308" s="49">
        <v>1</v>
      </c>
      <c r="R308" s="57">
        <v>1</v>
      </c>
    </row>
    <row r="309" spans="1:18">
      <c r="A309" s="49" t="s">
        <v>84</v>
      </c>
      <c r="B309" s="32">
        <v>4408310100</v>
      </c>
      <c r="C309" s="3" t="s">
        <v>199</v>
      </c>
      <c r="D309" s="7" t="s">
        <v>183</v>
      </c>
      <c r="E309" s="40">
        <v>70743</v>
      </c>
      <c r="F309" s="41">
        <v>62766</v>
      </c>
      <c r="G309" s="40">
        <v>62980</v>
      </c>
      <c r="H309" s="41">
        <v>48896</v>
      </c>
      <c r="I309" s="40">
        <v>81754</v>
      </c>
      <c r="J309" s="41">
        <v>52933</v>
      </c>
      <c r="K309" s="40">
        <v>0</v>
      </c>
      <c r="L309" s="45">
        <v>0</v>
      </c>
      <c r="M309" s="40">
        <v>0</v>
      </c>
      <c r="N309" s="41">
        <v>0</v>
      </c>
      <c r="O309" s="37">
        <v>0</v>
      </c>
      <c r="P309" s="45">
        <v>0</v>
      </c>
      <c r="Q309" s="49"/>
      <c r="R309" s="57"/>
    </row>
    <row r="310" spans="1:18">
      <c r="A310" s="49" t="s">
        <v>84</v>
      </c>
      <c r="B310" s="32">
        <v>4408900115</v>
      </c>
      <c r="C310" s="3" t="s">
        <v>191</v>
      </c>
      <c r="D310" s="7" t="s">
        <v>183</v>
      </c>
      <c r="E310" s="40">
        <v>0</v>
      </c>
      <c r="F310" s="41">
        <v>0</v>
      </c>
      <c r="G310" s="40">
        <v>5022</v>
      </c>
      <c r="H310" s="41">
        <v>3144</v>
      </c>
      <c r="I310" s="40">
        <v>0</v>
      </c>
      <c r="J310" s="41">
        <v>0</v>
      </c>
      <c r="K310" s="40">
        <v>0</v>
      </c>
      <c r="L310" s="45">
        <v>0</v>
      </c>
      <c r="M310" s="40">
        <v>0</v>
      </c>
      <c r="N310" s="41">
        <v>0</v>
      </c>
      <c r="O310" s="37">
        <v>0</v>
      </c>
      <c r="P310" s="45">
        <v>0</v>
      </c>
      <c r="Q310" s="49"/>
      <c r="R310" s="57"/>
    </row>
    <row r="311" spans="1:18">
      <c r="A311" s="49" t="s">
        <v>84</v>
      </c>
      <c r="B311" s="32">
        <v>4408900189</v>
      </c>
      <c r="C311" s="3" t="s">
        <v>185</v>
      </c>
      <c r="D311" s="7" t="s">
        <v>183</v>
      </c>
      <c r="E311" s="40">
        <v>80030</v>
      </c>
      <c r="F311" s="41">
        <v>62412</v>
      </c>
      <c r="G311" s="40">
        <v>0</v>
      </c>
      <c r="H311" s="41">
        <v>0</v>
      </c>
      <c r="I311" s="40">
        <v>14790</v>
      </c>
      <c r="J311" s="41">
        <v>9192</v>
      </c>
      <c r="K311" s="40">
        <v>0</v>
      </c>
      <c r="L311" s="45">
        <v>0</v>
      </c>
      <c r="M311" s="40">
        <v>0</v>
      </c>
      <c r="N311" s="41">
        <v>0</v>
      </c>
      <c r="O311" s="37">
        <v>0</v>
      </c>
      <c r="P311" s="45">
        <v>0</v>
      </c>
      <c r="Q311" s="49"/>
      <c r="R311" s="57"/>
    </row>
    <row r="312" spans="1:18" s="20" customFormat="1">
      <c r="A312" s="50" t="s">
        <v>87</v>
      </c>
      <c r="B312" s="27"/>
      <c r="C312" s="21" t="s">
        <v>255</v>
      </c>
      <c r="D312" s="25" t="s">
        <v>183</v>
      </c>
      <c r="E312" s="38">
        <v>838706</v>
      </c>
      <c r="F312" s="39">
        <v>500055</v>
      </c>
      <c r="G312" s="38">
        <v>1053498</v>
      </c>
      <c r="H312" s="39">
        <v>649455</v>
      </c>
      <c r="I312" s="38">
        <v>1759337</v>
      </c>
      <c r="J312" s="39">
        <v>821570</v>
      </c>
      <c r="K312" s="38">
        <v>801158</v>
      </c>
      <c r="L312" s="44">
        <v>435680</v>
      </c>
      <c r="M312" s="38">
        <v>341508</v>
      </c>
      <c r="N312" s="39">
        <v>173182</v>
      </c>
      <c r="O312" s="36">
        <v>444754</v>
      </c>
      <c r="P312" s="44">
        <v>267638</v>
      </c>
      <c r="Q312" s="50">
        <v>30</v>
      </c>
      <c r="R312" s="56">
        <v>55</v>
      </c>
    </row>
    <row r="313" spans="1:18">
      <c r="A313" s="49" t="s">
        <v>87</v>
      </c>
      <c r="B313" s="32">
        <v>4408900145</v>
      </c>
      <c r="C313" s="3" t="s">
        <v>186</v>
      </c>
      <c r="D313" s="7" t="s">
        <v>183</v>
      </c>
      <c r="E313" s="40">
        <v>206129</v>
      </c>
      <c r="F313" s="41">
        <v>153235</v>
      </c>
      <c r="G313" s="40">
        <v>253782</v>
      </c>
      <c r="H313" s="41">
        <v>193112</v>
      </c>
      <c r="I313" s="40">
        <v>933618</v>
      </c>
      <c r="J313" s="41">
        <v>421247</v>
      </c>
      <c r="K313" s="40">
        <v>288907</v>
      </c>
      <c r="L313" s="45">
        <v>148741</v>
      </c>
      <c r="M313" s="40">
        <v>236635</v>
      </c>
      <c r="N313" s="41">
        <v>114794</v>
      </c>
      <c r="O313" s="37">
        <v>444754</v>
      </c>
      <c r="P313" s="45">
        <v>267638</v>
      </c>
      <c r="Q313" s="49">
        <v>88</v>
      </c>
      <c r="R313" s="57">
        <v>133</v>
      </c>
    </row>
    <row r="314" spans="1:18">
      <c r="A314" s="49" t="s">
        <v>87</v>
      </c>
      <c r="B314" s="32">
        <v>4408310100</v>
      </c>
      <c r="C314" s="3" t="s">
        <v>199</v>
      </c>
      <c r="D314" s="7" t="s">
        <v>183</v>
      </c>
      <c r="E314" s="40">
        <v>148140</v>
      </c>
      <c r="F314" s="41">
        <v>97120</v>
      </c>
      <c r="G314" s="40">
        <v>193449</v>
      </c>
      <c r="H314" s="41">
        <v>144299</v>
      </c>
      <c r="I314" s="40">
        <v>54723</v>
      </c>
      <c r="J314" s="41">
        <v>51944</v>
      </c>
      <c r="K314" s="40">
        <v>0</v>
      </c>
      <c r="L314" s="45">
        <v>0</v>
      </c>
      <c r="M314" s="40">
        <v>0</v>
      </c>
      <c r="N314" s="41">
        <v>0</v>
      </c>
      <c r="O314" s="37">
        <v>0</v>
      </c>
      <c r="P314" s="45">
        <v>0</v>
      </c>
      <c r="Q314" s="49"/>
      <c r="R314" s="57"/>
    </row>
    <row r="315" spans="1:18">
      <c r="A315" s="49" t="s">
        <v>87</v>
      </c>
      <c r="B315" s="32">
        <v>4408900137</v>
      </c>
      <c r="C315" s="3" t="s">
        <v>184</v>
      </c>
      <c r="D315" s="7" t="s">
        <v>183</v>
      </c>
      <c r="E315" s="40">
        <v>228679</v>
      </c>
      <c r="F315" s="41">
        <v>96619</v>
      </c>
      <c r="G315" s="40">
        <v>282953</v>
      </c>
      <c r="H315" s="41">
        <v>106267</v>
      </c>
      <c r="I315" s="40">
        <v>94179</v>
      </c>
      <c r="J315" s="41">
        <v>47089</v>
      </c>
      <c r="K315" s="40">
        <v>0</v>
      </c>
      <c r="L315" s="45">
        <v>0</v>
      </c>
      <c r="M315" s="40">
        <v>0</v>
      </c>
      <c r="N315" s="41">
        <v>0</v>
      </c>
      <c r="O315" s="37">
        <v>0</v>
      </c>
      <c r="P315" s="45">
        <v>0</v>
      </c>
      <c r="Q315" s="49"/>
      <c r="R315" s="57"/>
    </row>
    <row r="316" spans="1:18">
      <c r="A316" s="49" t="s">
        <v>87</v>
      </c>
      <c r="B316" s="32">
        <v>4408900151</v>
      </c>
      <c r="C316" s="3" t="s">
        <v>188</v>
      </c>
      <c r="D316" s="7" t="s">
        <v>183</v>
      </c>
      <c r="E316" s="40">
        <v>252552</v>
      </c>
      <c r="F316" s="41">
        <v>151088</v>
      </c>
      <c r="G316" s="40">
        <v>236246</v>
      </c>
      <c r="H316" s="41">
        <v>157573</v>
      </c>
      <c r="I316" s="40">
        <v>234858</v>
      </c>
      <c r="J316" s="41">
        <v>105552</v>
      </c>
      <c r="K316" s="40">
        <v>362956</v>
      </c>
      <c r="L316" s="45">
        <v>162877</v>
      </c>
      <c r="M316" s="40">
        <v>104873</v>
      </c>
      <c r="N316" s="41">
        <v>58388</v>
      </c>
      <c r="O316" s="37">
        <v>0</v>
      </c>
      <c r="P316" s="45">
        <v>0</v>
      </c>
      <c r="Q316" s="49"/>
      <c r="R316" s="57"/>
    </row>
    <row r="317" spans="1:18">
      <c r="A317" s="49" t="s">
        <v>87</v>
      </c>
      <c r="B317" s="32">
        <v>4408900189</v>
      </c>
      <c r="C317" s="3" t="s">
        <v>185</v>
      </c>
      <c r="D317" s="7" t="s">
        <v>183</v>
      </c>
      <c r="E317" s="40">
        <v>3206</v>
      </c>
      <c r="F317" s="41">
        <v>1993</v>
      </c>
      <c r="G317" s="40">
        <v>87068</v>
      </c>
      <c r="H317" s="41">
        <v>48204</v>
      </c>
      <c r="I317" s="40">
        <v>441959</v>
      </c>
      <c r="J317" s="41">
        <v>195738</v>
      </c>
      <c r="K317" s="40">
        <v>149295</v>
      </c>
      <c r="L317" s="45">
        <v>124062</v>
      </c>
      <c r="M317" s="40">
        <v>0</v>
      </c>
      <c r="N317" s="41">
        <v>0</v>
      </c>
      <c r="O317" s="37">
        <v>0</v>
      </c>
      <c r="P317" s="45">
        <v>0</v>
      </c>
      <c r="Q317" s="49"/>
      <c r="R317" s="57"/>
    </row>
    <row r="318" spans="1:18" s="20" customFormat="1">
      <c r="A318" s="50" t="s">
        <v>235</v>
      </c>
      <c r="B318" s="27"/>
      <c r="C318" s="21" t="s">
        <v>255</v>
      </c>
      <c r="D318" s="25" t="s">
        <v>183</v>
      </c>
      <c r="E318" s="38">
        <v>657663</v>
      </c>
      <c r="F318" s="39">
        <v>305969</v>
      </c>
      <c r="G318" s="38">
        <v>659681</v>
      </c>
      <c r="H318" s="39">
        <v>261762</v>
      </c>
      <c r="I318" s="38">
        <v>1298076</v>
      </c>
      <c r="J318" s="39">
        <v>657457</v>
      </c>
      <c r="K318" s="38">
        <v>715434</v>
      </c>
      <c r="L318" s="44">
        <v>387115</v>
      </c>
      <c r="M318" s="38">
        <v>1467783</v>
      </c>
      <c r="N318" s="39">
        <v>927331</v>
      </c>
      <c r="O318" s="36">
        <v>429646</v>
      </c>
      <c r="P318" s="44">
        <v>305124</v>
      </c>
      <c r="Q318" s="50">
        <v>-71</v>
      </c>
      <c r="R318" s="56">
        <v>-67</v>
      </c>
    </row>
    <row r="319" spans="1:18">
      <c r="A319" s="49" t="s">
        <v>235</v>
      </c>
      <c r="B319" s="32">
        <v>4408900137</v>
      </c>
      <c r="C319" s="3" t="s">
        <v>184</v>
      </c>
      <c r="D319" s="7" t="s">
        <v>183</v>
      </c>
      <c r="E319" s="40">
        <v>113029</v>
      </c>
      <c r="F319" s="41">
        <v>47542</v>
      </c>
      <c r="G319" s="40">
        <v>129863</v>
      </c>
      <c r="H319" s="41">
        <v>55464</v>
      </c>
      <c r="I319" s="40">
        <v>378185</v>
      </c>
      <c r="J319" s="41">
        <v>219175</v>
      </c>
      <c r="K319" s="40">
        <v>490787</v>
      </c>
      <c r="L319" s="45">
        <v>303289</v>
      </c>
      <c r="M319" s="40">
        <v>965941</v>
      </c>
      <c r="N319" s="41">
        <v>708357</v>
      </c>
      <c r="O319" s="37">
        <v>414815</v>
      </c>
      <c r="P319" s="45">
        <v>304197</v>
      </c>
      <c r="Q319" s="49">
        <v>-57</v>
      </c>
      <c r="R319" s="57">
        <v>-57</v>
      </c>
    </row>
    <row r="320" spans="1:18">
      <c r="A320" s="49" t="s">
        <v>235</v>
      </c>
      <c r="B320" s="32">
        <v>4408900189</v>
      </c>
      <c r="C320" s="3" t="s">
        <v>185</v>
      </c>
      <c r="D320" s="7" t="s">
        <v>183</v>
      </c>
      <c r="E320" s="40">
        <v>19058</v>
      </c>
      <c r="F320" s="41">
        <v>9075</v>
      </c>
      <c r="G320" s="40">
        <v>22218</v>
      </c>
      <c r="H320" s="41">
        <v>9715</v>
      </c>
      <c r="I320" s="40">
        <v>118087</v>
      </c>
      <c r="J320" s="41">
        <v>45798</v>
      </c>
      <c r="K320" s="40">
        <v>0</v>
      </c>
      <c r="L320" s="45">
        <v>0</v>
      </c>
      <c r="M320" s="40">
        <v>72839</v>
      </c>
      <c r="N320" s="41">
        <v>68959</v>
      </c>
      <c r="O320" s="37">
        <v>10740</v>
      </c>
      <c r="P320" s="45">
        <v>555</v>
      </c>
      <c r="Q320" s="49">
        <v>-85</v>
      </c>
      <c r="R320" s="57">
        <v>-99</v>
      </c>
    </row>
    <row r="321" spans="1:18">
      <c r="A321" s="49" t="s">
        <v>235</v>
      </c>
      <c r="B321" s="32">
        <v>4408390200</v>
      </c>
      <c r="C321" s="3" t="s">
        <v>195</v>
      </c>
      <c r="D321" s="7" t="s">
        <v>183</v>
      </c>
      <c r="E321" s="40">
        <v>2820</v>
      </c>
      <c r="F321" s="41">
        <v>537</v>
      </c>
      <c r="G321" s="40">
        <v>53537</v>
      </c>
      <c r="H321" s="41">
        <v>30228</v>
      </c>
      <c r="I321" s="40">
        <v>3965</v>
      </c>
      <c r="J321" s="41">
        <v>2239</v>
      </c>
      <c r="K321" s="40">
        <v>0</v>
      </c>
      <c r="L321" s="45">
        <v>0</v>
      </c>
      <c r="M321" s="40">
        <v>0</v>
      </c>
      <c r="N321" s="41">
        <v>0</v>
      </c>
      <c r="O321" s="37">
        <v>4091</v>
      </c>
      <c r="P321" s="45">
        <v>372</v>
      </c>
      <c r="Q321" s="49"/>
      <c r="R321" s="57"/>
    </row>
    <row r="322" spans="1:18">
      <c r="A322" s="49" t="s">
        <v>235</v>
      </c>
      <c r="B322" s="32">
        <v>4408310100</v>
      </c>
      <c r="C322" s="3" t="s">
        <v>199</v>
      </c>
      <c r="D322" s="7" t="s">
        <v>183</v>
      </c>
      <c r="E322" s="40">
        <v>85726</v>
      </c>
      <c r="F322" s="41">
        <v>41435</v>
      </c>
      <c r="G322" s="40">
        <v>157141</v>
      </c>
      <c r="H322" s="41">
        <v>53363</v>
      </c>
      <c r="I322" s="40">
        <v>147807</v>
      </c>
      <c r="J322" s="41">
        <v>50683</v>
      </c>
      <c r="K322" s="40">
        <v>0</v>
      </c>
      <c r="L322" s="45">
        <v>0</v>
      </c>
      <c r="M322" s="40">
        <v>0</v>
      </c>
      <c r="N322" s="41">
        <v>0</v>
      </c>
      <c r="O322" s="37">
        <v>0</v>
      </c>
      <c r="P322" s="45">
        <v>0</v>
      </c>
      <c r="Q322" s="49"/>
      <c r="R322" s="57"/>
    </row>
    <row r="323" spans="1:18">
      <c r="A323" s="49" t="s">
        <v>235</v>
      </c>
      <c r="B323" s="32">
        <v>4408900105</v>
      </c>
      <c r="C323" s="3" t="s">
        <v>194</v>
      </c>
      <c r="D323" s="7" t="s">
        <v>183</v>
      </c>
      <c r="E323" s="40">
        <v>0</v>
      </c>
      <c r="F323" s="41">
        <v>0</v>
      </c>
      <c r="G323" s="40">
        <v>5897</v>
      </c>
      <c r="H323" s="41">
        <v>2948</v>
      </c>
      <c r="I323" s="40">
        <v>0</v>
      </c>
      <c r="J323" s="41">
        <v>0</v>
      </c>
      <c r="K323" s="40">
        <v>0</v>
      </c>
      <c r="L323" s="45">
        <v>0</v>
      </c>
      <c r="M323" s="40">
        <v>0</v>
      </c>
      <c r="N323" s="41">
        <v>0</v>
      </c>
      <c r="O323" s="37">
        <v>0</v>
      </c>
      <c r="P323" s="45">
        <v>0</v>
      </c>
      <c r="Q323" s="49"/>
      <c r="R323" s="57"/>
    </row>
    <row r="324" spans="1:18">
      <c r="A324" s="49" t="s">
        <v>235</v>
      </c>
      <c r="B324" s="32">
        <v>4408900121</v>
      </c>
      <c r="C324" s="3" t="s">
        <v>193</v>
      </c>
      <c r="D324" s="7" t="s">
        <v>183</v>
      </c>
      <c r="E324" s="40">
        <v>5435</v>
      </c>
      <c r="F324" s="41">
        <v>1698</v>
      </c>
      <c r="G324" s="40">
        <v>8198</v>
      </c>
      <c r="H324" s="41">
        <v>6207</v>
      </c>
      <c r="I324" s="40">
        <v>38906</v>
      </c>
      <c r="J324" s="41">
        <v>15231</v>
      </c>
      <c r="K324" s="40">
        <v>33966</v>
      </c>
      <c r="L324" s="45">
        <v>25715</v>
      </c>
      <c r="M324" s="40">
        <v>0</v>
      </c>
      <c r="N324" s="41">
        <v>0</v>
      </c>
      <c r="O324" s="37">
        <v>0</v>
      </c>
      <c r="P324" s="45">
        <v>0</v>
      </c>
      <c r="Q324" s="49"/>
      <c r="R324" s="57"/>
    </row>
    <row r="325" spans="1:18">
      <c r="A325" s="49" t="s">
        <v>235</v>
      </c>
      <c r="B325" s="32">
        <v>4408900145</v>
      </c>
      <c r="C325" s="3" t="s">
        <v>186</v>
      </c>
      <c r="D325" s="7" t="s">
        <v>183</v>
      </c>
      <c r="E325" s="40">
        <v>169463</v>
      </c>
      <c r="F325" s="41">
        <v>99685</v>
      </c>
      <c r="G325" s="40">
        <v>7908</v>
      </c>
      <c r="H325" s="41">
        <v>4232</v>
      </c>
      <c r="I325" s="40">
        <v>462561</v>
      </c>
      <c r="J325" s="41">
        <v>272099</v>
      </c>
      <c r="K325" s="40">
        <v>12155</v>
      </c>
      <c r="L325" s="45">
        <v>7150</v>
      </c>
      <c r="M325" s="40">
        <v>55000</v>
      </c>
      <c r="N325" s="41">
        <v>49306</v>
      </c>
      <c r="O325" s="37">
        <v>0</v>
      </c>
      <c r="P325" s="45">
        <v>0</v>
      </c>
      <c r="Q325" s="49"/>
      <c r="R325" s="57"/>
    </row>
    <row r="326" spans="1:18">
      <c r="A326" s="49" t="s">
        <v>235</v>
      </c>
      <c r="B326" s="32">
        <v>4408900151</v>
      </c>
      <c r="C326" s="3" t="s">
        <v>188</v>
      </c>
      <c r="D326" s="7" t="s">
        <v>183</v>
      </c>
      <c r="E326" s="40">
        <v>262132</v>
      </c>
      <c r="F326" s="41">
        <v>105997</v>
      </c>
      <c r="G326" s="40">
        <v>274919</v>
      </c>
      <c r="H326" s="41">
        <v>99605</v>
      </c>
      <c r="I326" s="40">
        <v>148565</v>
      </c>
      <c r="J326" s="41">
        <v>52232</v>
      </c>
      <c r="K326" s="40">
        <v>178526</v>
      </c>
      <c r="L326" s="45">
        <v>50961</v>
      </c>
      <c r="M326" s="40">
        <v>374003</v>
      </c>
      <c r="N326" s="41">
        <v>100709</v>
      </c>
      <c r="O326" s="37">
        <v>0</v>
      </c>
      <c r="P326" s="45">
        <v>0</v>
      </c>
      <c r="Q326" s="49"/>
      <c r="R326" s="57"/>
    </row>
    <row r="327" spans="1:18" s="20" customFormat="1">
      <c r="A327" s="50" t="s">
        <v>204</v>
      </c>
      <c r="B327" s="27"/>
      <c r="C327" s="21" t="s">
        <v>255</v>
      </c>
      <c r="D327" s="25" t="s">
        <v>183</v>
      </c>
      <c r="E327" s="38">
        <v>91202</v>
      </c>
      <c r="F327" s="39">
        <v>86859</v>
      </c>
      <c r="G327" s="38">
        <v>397123</v>
      </c>
      <c r="H327" s="39">
        <v>366697</v>
      </c>
      <c r="I327" s="38">
        <v>369131</v>
      </c>
      <c r="J327" s="39">
        <v>379355</v>
      </c>
      <c r="K327" s="38">
        <v>190810</v>
      </c>
      <c r="L327" s="44">
        <v>172529</v>
      </c>
      <c r="M327" s="38">
        <v>480806</v>
      </c>
      <c r="N327" s="39">
        <v>361229</v>
      </c>
      <c r="O327" s="36">
        <v>410393</v>
      </c>
      <c r="P327" s="44">
        <v>351264</v>
      </c>
      <c r="Q327" s="50">
        <v>-15</v>
      </c>
      <c r="R327" s="56">
        <v>-3</v>
      </c>
    </row>
    <row r="328" spans="1:18">
      <c r="A328" s="49" t="s">
        <v>204</v>
      </c>
      <c r="B328" s="32">
        <v>4408900121</v>
      </c>
      <c r="C328" s="3" t="s">
        <v>193</v>
      </c>
      <c r="D328" s="7" t="s">
        <v>183</v>
      </c>
      <c r="E328" s="40">
        <v>0</v>
      </c>
      <c r="F328" s="41">
        <v>0</v>
      </c>
      <c r="G328" s="40">
        <v>67428</v>
      </c>
      <c r="H328" s="41">
        <v>68818</v>
      </c>
      <c r="I328" s="40">
        <v>0</v>
      </c>
      <c r="J328" s="41">
        <v>0</v>
      </c>
      <c r="K328" s="40">
        <v>0</v>
      </c>
      <c r="L328" s="45">
        <v>0</v>
      </c>
      <c r="M328" s="40">
        <v>66000</v>
      </c>
      <c r="N328" s="41">
        <v>52324</v>
      </c>
      <c r="O328" s="37">
        <v>119719</v>
      </c>
      <c r="P328" s="45">
        <v>91046</v>
      </c>
      <c r="Q328" s="49">
        <v>81</v>
      </c>
      <c r="R328" s="57">
        <v>74</v>
      </c>
    </row>
    <row r="329" spans="1:18">
      <c r="A329" s="49" t="s">
        <v>204</v>
      </c>
      <c r="B329" s="32">
        <v>4408900189</v>
      </c>
      <c r="C329" s="3" t="s">
        <v>185</v>
      </c>
      <c r="D329" s="7" t="s">
        <v>183</v>
      </c>
      <c r="E329" s="40">
        <v>0</v>
      </c>
      <c r="F329" s="41">
        <v>0</v>
      </c>
      <c r="G329" s="40">
        <v>50449</v>
      </c>
      <c r="H329" s="41">
        <v>50953</v>
      </c>
      <c r="I329" s="40">
        <v>3672</v>
      </c>
      <c r="J329" s="41">
        <v>530</v>
      </c>
      <c r="K329" s="40">
        <v>0</v>
      </c>
      <c r="L329" s="45">
        <v>0</v>
      </c>
      <c r="M329" s="40">
        <v>15676</v>
      </c>
      <c r="N329" s="41">
        <v>16501</v>
      </c>
      <c r="O329" s="37">
        <v>116763</v>
      </c>
      <c r="P329" s="45">
        <v>122944</v>
      </c>
      <c r="Q329" s="49">
        <v>645</v>
      </c>
      <c r="R329" s="57">
        <v>645</v>
      </c>
    </row>
    <row r="330" spans="1:18">
      <c r="A330" s="49" t="s">
        <v>204</v>
      </c>
      <c r="B330" s="32">
        <v>4408900137</v>
      </c>
      <c r="C330" s="3" t="s">
        <v>184</v>
      </c>
      <c r="D330" s="7" t="s">
        <v>183</v>
      </c>
      <c r="E330" s="40">
        <v>0</v>
      </c>
      <c r="F330" s="41">
        <v>0</v>
      </c>
      <c r="G330" s="40">
        <v>214026</v>
      </c>
      <c r="H330" s="41">
        <v>208187</v>
      </c>
      <c r="I330" s="40">
        <v>156595</v>
      </c>
      <c r="J330" s="41">
        <v>165752</v>
      </c>
      <c r="K330" s="40">
        <v>14838</v>
      </c>
      <c r="L330" s="45">
        <v>10881</v>
      </c>
      <c r="M330" s="40">
        <v>112190</v>
      </c>
      <c r="N330" s="41">
        <v>81226</v>
      </c>
      <c r="O330" s="37">
        <v>102538</v>
      </c>
      <c r="P330" s="45">
        <v>88051</v>
      </c>
      <c r="Q330" s="49">
        <v>-9</v>
      </c>
      <c r="R330" s="57">
        <v>8</v>
      </c>
    </row>
    <row r="331" spans="1:18">
      <c r="A331" s="49" t="s">
        <v>204</v>
      </c>
      <c r="B331" s="32">
        <v>4408900131</v>
      </c>
      <c r="C331" s="3" t="s">
        <v>189</v>
      </c>
      <c r="D331" s="7" t="s">
        <v>183</v>
      </c>
      <c r="E331" s="40">
        <v>91202</v>
      </c>
      <c r="F331" s="41">
        <v>86859</v>
      </c>
      <c r="G331" s="40">
        <v>0</v>
      </c>
      <c r="H331" s="41">
        <v>0</v>
      </c>
      <c r="I331" s="40">
        <v>108327</v>
      </c>
      <c r="J331" s="41">
        <v>156594</v>
      </c>
      <c r="K331" s="40">
        <v>89334</v>
      </c>
      <c r="L331" s="45">
        <v>100150</v>
      </c>
      <c r="M331" s="40">
        <v>116940</v>
      </c>
      <c r="N331" s="41">
        <v>114038</v>
      </c>
      <c r="O331" s="37">
        <v>71373</v>
      </c>
      <c r="P331" s="45">
        <v>49223</v>
      </c>
      <c r="Q331" s="49">
        <v>-39</v>
      </c>
      <c r="R331" s="57">
        <v>-57</v>
      </c>
    </row>
    <row r="332" spans="1:18">
      <c r="A332" s="49" t="s">
        <v>204</v>
      </c>
      <c r="B332" s="32">
        <v>4408900105</v>
      </c>
      <c r="C332" s="3" t="s">
        <v>194</v>
      </c>
      <c r="D332" s="7" t="s">
        <v>183</v>
      </c>
      <c r="E332" s="40">
        <v>0</v>
      </c>
      <c r="F332" s="41">
        <v>0</v>
      </c>
      <c r="G332" s="40">
        <v>0</v>
      </c>
      <c r="H332" s="41">
        <v>0</v>
      </c>
      <c r="I332" s="40">
        <v>100537</v>
      </c>
      <c r="J332" s="41">
        <v>56479</v>
      </c>
      <c r="K332" s="40">
        <v>0</v>
      </c>
      <c r="L332" s="45">
        <v>0</v>
      </c>
      <c r="M332" s="40">
        <v>170000</v>
      </c>
      <c r="N332" s="41">
        <v>97140</v>
      </c>
      <c r="O332" s="37">
        <v>0</v>
      </c>
      <c r="P332" s="45">
        <v>0</v>
      </c>
      <c r="Q332" s="49"/>
      <c r="R332" s="57"/>
    </row>
    <row r="333" spans="1:18">
      <c r="A333" s="49" t="s">
        <v>204</v>
      </c>
      <c r="B333" s="32">
        <v>4408900115</v>
      </c>
      <c r="C333" s="3" t="s">
        <v>191</v>
      </c>
      <c r="D333" s="7" t="s">
        <v>183</v>
      </c>
      <c r="E333" s="40">
        <v>0</v>
      </c>
      <c r="F333" s="41">
        <v>0</v>
      </c>
      <c r="G333" s="40">
        <v>7083</v>
      </c>
      <c r="H333" s="41">
        <v>6408</v>
      </c>
      <c r="I333" s="40">
        <v>0</v>
      </c>
      <c r="J333" s="41">
        <v>0</v>
      </c>
      <c r="K333" s="40">
        <v>0</v>
      </c>
      <c r="L333" s="45">
        <v>0</v>
      </c>
      <c r="M333" s="40">
        <v>0</v>
      </c>
      <c r="N333" s="41">
        <v>0</v>
      </c>
      <c r="O333" s="37">
        <v>0</v>
      </c>
      <c r="P333" s="45">
        <v>0</v>
      </c>
      <c r="Q333" s="49"/>
      <c r="R333" s="57"/>
    </row>
    <row r="334" spans="1:18">
      <c r="A334" s="49" t="s">
        <v>204</v>
      </c>
      <c r="B334" s="32">
        <v>4408900145</v>
      </c>
      <c r="C334" s="3" t="s">
        <v>186</v>
      </c>
      <c r="D334" s="7" t="s">
        <v>183</v>
      </c>
      <c r="E334" s="40">
        <v>0</v>
      </c>
      <c r="F334" s="41">
        <v>0</v>
      </c>
      <c r="G334" s="40">
        <v>53259</v>
      </c>
      <c r="H334" s="41">
        <v>29544</v>
      </c>
      <c r="I334" s="40">
        <v>0</v>
      </c>
      <c r="J334" s="41">
        <v>0</v>
      </c>
      <c r="K334" s="40">
        <v>86638</v>
      </c>
      <c r="L334" s="45">
        <v>61498</v>
      </c>
      <c r="M334" s="40">
        <v>0</v>
      </c>
      <c r="N334" s="41">
        <v>0</v>
      </c>
      <c r="O334" s="37">
        <v>0</v>
      </c>
      <c r="P334" s="45">
        <v>0</v>
      </c>
      <c r="Q334" s="49"/>
      <c r="R334" s="57"/>
    </row>
    <row r="335" spans="1:18">
      <c r="A335" s="49" t="s">
        <v>204</v>
      </c>
      <c r="B335" s="32">
        <v>4408900151</v>
      </c>
      <c r="C335" s="3" t="s">
        <v>188</v>
      </c>
      <c r="D335" s="7" t="s">
        <v>183</v>
      </c>
      <c r="E335" s="40">
        <v>0</v>
      </c>
      <c r="F335" s="41">
        <v>0</v>
      </c>
      <c r="G335" s="40">
        <v>4878</v>
      </c>
      <c r="H335" s="41">
        <v>2787</v>
      </c>
      <c r="I335" s="40">
        <v>0</v>
      </c>
      <c r="J335" s="41">
        <v>0</v>
      </c>
      <c r="K335" s="40">
        <v>0</v>
      </c>
      <c r="L335" s="45">
        <v>0</v>
      </c>
      <c r="M335" s="40">
        <v>0</v>
      </c>
      <c r="N335" s="41">
        <v>0</v>
      </c>
      <c r="O335" s="37">
        <v>0</v>
      </c>
      <c r="P335" s="45">
        <v>0</v>
      </c>
      <c r="Q335" s="49"/>
      <c r="R335" s="57"/>
    </row>
    <row r="336" spans="1:18" s="20" customFormat="1">
      <c r="A336" s="50" t="s">
        <v>55</v>
      </c>
      <c r="B336" s="27"/>
      <c r="C336" s="21" t="s">
        <v>255</v>
      </c>
      <c r="D336" s="25" t="s">
        <v>183</v>
      </c>
      <c r="E336" s="38">
        <v>89341</v>
      </c>
      <c r="F336" s="39">
        <v>30460</v>
      </c>
      <c r="G336" s="38">
        <v>83782</v>
      </c>
      <c r="H336" s="39">
        <v>33006</v>
      </c>
      <c r="I336" s="38">
        <v>133298</v>
      </c>
      <c r="J336" s="39">
        <v>83741</v>
      </c>
      <c r="K336" s="38">
        <v>234972</v>
      </c>
      <c r="L336" s="44">
        <v>140551</v>
      </c>
      <c r="M336" s="38">
        <v>469546</v>
      </c>
      <c r="N336" s="39">
        <v>296309</v>
      </c>
      <c r="O336" s="36">
        <v>407826</v>
      </c>
      <c r="P336" s="44">
        <v>120887</v>
      </c>
      <c r="Q336" s="50">
        <v>-13</v>
      </c>
      <c r="R336" s="56">
        <v>-59</v>
      </c>
    </row>
    <row r="337" spans="1:18">
      <c r="A337" s="49" t="s">
        <v>55</v>
      </c>
      <c r="B337" s="32">
        <v>4408900189</v>
      </c>
      <c r="C337" s="3" t="s">
        <v>185</v>
      </c>
      <c r="D337" s="7" t="s">
        <v>183</v>
      </c>
      <c r="E337" s="40">
        <v>4370</v>
      </c>
      <c r="F337" s="41">
        <v>2716</v>
      </c>
      <c r="G337" s="40">
        <v>39908</v>
      </c>
      <c r="H337" s="41">
        <v>8881</v>
      </c>
      <c r="I337" s="40">
        <v>47827</v>
      </c>
      <c r="J337" s="41">
        <v>28818</v>
      </c>
      <c r="K337" s="40">
        <v>200258</v>
      </c>
      <c r="L337" s="45">
        <v>120054</v>
      </c>
      <c r="M337" s="40">
        <v>416888</v>
      </c>
      <c r="N337" s="41">
        <v>259492</v>
      </c>
      <c r="O337" s="37">
        <v>397975</v>
      </c>
      <c r="P337" s="45">
        <v>115221</v>
      </c>
      <c r="Q337" s="49">
        <v>-5</v>
      </c>
      <c r="R337" s="57">
        <v>-56</v>
      </c>
    </row>
    <row r="338" spans="1:18">
      <c r="A338" s="49" t="s">
        <v>55</v>
      </c>
      <c r="B338" s="32">
        <v>4408390200</v>
      </c>
      <c r="C338" s="3" t="s">
        <v>195</v>
      </c>
      <c r="D338" s="7" t="s">
        <v>183</v>
      </c>
      <c r="E338" s="40">
        <v>84971</v>
      </c>
      <c r="F338" s="41">
        <v>27744</v>
      </c>
      <c r="G338" s="40">
        <v>34534</v>
      </c>
      <c r="H338" s="41">
        <v>19498</v>
      </c>
      <c r="I338" s="40">
        <v>3970</v>
      </c>
      <c r="J338" s="41">
        <v>2242</v>
      </c>
      <c r="K338" s="40">
        <v>26509</v>
      </c>
      <c r="L338" s="45">
        <v>14967</v>
      </c>
      <c r="M338" s="40">
        <v>9685</v>
      </c>
      <c r="N338" s="41">
        <v>5468</v>
      </c>
      <c r="O338" s="37">
        <v>5444</v>
      </c>
      <c r="P338" s="45">
        <v>3074</v>
      </c>
      <c r="Q338" s="49">
        <v>-44</v>
      </c>
      <c r="R338" s="57">
        <v>-44</v>
      </c>
    </row>
    <row r="339" spans="1:18">
      <c r="A339" s="49" t="s">
        <v>55</v>
      </c>
      <c r="B339" s="32">
        <v>4408900145</v>
      </c>
      <c r="C339" s="3" t="s">
        <v>186</v>
      </c>
      <c r="D339" s="7" t="s">
        <v>183</v>
      </c>
      <c r="E339" s="40">
        <v>0</v>
      </c>
      <c r="F339" s="41">
        <v>0</v>
      </c>
      <c r="G339" s="40">
        <v>0</v>
      </c>
      <c r="H339" s="41">
        <v>0</v>
      </c>
      <c r="I339" s="40">
        <v>0</v>
      </c>
      <c r="J339" s="41">
        <v>0</v>
      </c>
      <c r="K339" s="40">
        <v>0</v>
      </c>
      <c r="L339" s="45">
        <v>0</v>
      </c>
      <c r="M339" s="40">
        <v>7021</v>
      </c>
      <c r="N339" s="41">
        <v>4130</v>
      </c>
      <c r="O339" s="37">
        <v>4407</v>
      </c>
      <c r="P339" s="45">
        <v>2592</v>
      </c>
      <c r="Q339" s="49">
        <v>-37</v>
      </c>
      <c r="R339" s="57">
        <v>-37</v>
      </c>
    </row>
    <row r="340" spans="1:18">
      <c r="A340" s="49" t="s">
        <v>55</v>
      </c>
      <c r="B340" s="32">
        <v>4408310100</v>
      </c>
      <c r="C340" s="3" t="s">
        <v>199</v>
      </c>
      <c r="D340" s="7" t="s">
        <v>183</v>
      </c>
      <c r="E340" s="40">
        <v>0</v>
      </c>
      <c r="F340" s="41">
        <v>0</v>
      </c>
      <c r="G340" s="40">
        <v>4375</v>
      </c>
      <c r="H340" s="41">
        <v>3127</v>
      </c>
      <c r="I340" s="40">
        <v>29848</v>
      </c>
      <c r="J340" s="41">
        <v>21331</v>
      </c>
      <c r="K340" s="40">
        <v>4525</v>
      </c>
      <c r="L340" s="45">
        <v>1850</v>
      </c>
      <c r="M340" s="40">
        <v>0</v>
      </c>
      <c r="N340" s="41">
        <v>0</v>
      </c>
      <c r="O340" s="37">
        <v>0</v>
      </c>
      <c r="P340" s="45">
        <v>0</v>
      </c>
      <c r="Q340" s="49"/>
      <c r="R340" s="57"/>
    </row>
    <row r="341" spans="1:18">
      <c r="A341" s="49" t="s">
        <v>55</v>
      </c>
      <c r="B341" s="32">
        <v>4408900110</v>
      </c>
      <c r="C341" s="3" t="s">
        <v>190</v>
      </c>
      <c r="D341" s="7" t="s">
        <v>183</v>
      </c>
      <c r="E341" s="40">
        <v>0</v>
      </c>
      <c r="F341" s="41">
        <v>0</v>
      </c>
      <c r="G341" s="40">
        <v>4965</v>
      </c>
      <c r="H341" s="41">
        <v>1500</v>
      </c>
      <c r="I341" s="40">
        <v>0</v>
      </c>
      <c r="J341" s="41">
        <v>0</v>
      </c>
      <c r="K341" s="40">
        <v>3680</v>
      </c>
      <c r="L341" s="45">
        <v>3680</v>
      </c>
      <c r="M341" s="40">
        <v>0</v>
      </c>
      <c r="N341" s="41">
        <v>0</v>
      </c>
      <c r="O341" s="37">
        <v>0</v>
      </c>
      <c r="P341" s="45">
        <v>0</v>
      </c>
      <c r="Q341" s="49"/>
      <c r="R341" s="57"/>
    </row>
    <row r="342" spans="1:18">
      <c r="A342" s="49" t="s">
        <v>55</v>
      </c>
      <c r="B342" s="32">
        <v>4408900121</v>
      </c>
      <c r="C342" s="3" t="s">
        <v>193</v>
      </c>
      <c r="D342" s="7" t="s">
        <v>183</v>
      </c>
      <c r="E342" s="40">
        <v>0</v>
      </c>
      <c r="F342" s="41">
        <v>0</v>
      </c>
      <c r="G342" s="40">
        <v>0</v>
      </c>
      <c r="H342" s="41">
        <v>0</v>
      </c>
      <c r="I342" s="40">
        <v>0</v>
      </c>
      <c r="J342" s="41">
        <v>0</v>
      </c>
      <c r="K342" s="40">
        <v>0</v>
      </c>
      <c r="L342" s="45">
        <v>0</v>
      </c>
      <c r="M342" s="40">
        <v>35952</v>
      </c>
      <c r="N342" s="41">
        <v>27219</v>
      </c>
      <c r="O342" s="37">
        <v>0</v>
      </c>
      <c r="P342" s="45">
        <v>0</v>
      </c>
      <c r="Q342" s="49"/>
      <c r="R342" s="57"/>
    </row>
    <row r="343" spans="1:18">
      <c r="A343" s="49" t="s">
        <v>55</v>
      </c>
      <c r="B343" s="32">
        <v>4408900137</v>
      </c>
      <c r="C343" s="3" t="s">
        <v>184</v>
      </c>
      <c r="D343" s="7" t="s">
        <v>183</v>
      </c>
      <c r="E343" s="40">
        <v>0</v>
      </c>
      <c r="F343" s="41">
        <v>0</v>
      </c>
      <c r="G343" s="40">
        <v>0</v>
      </c>
      <c r="H343" s="41">
        <v>0</v>
      </c>
      <c r="I343" s="40">
        <v>24368</v>
      </c>
      <c r="J343" s="41">
        <v>15759</v>
      </c>
      <c r="K343" s="40">
        <v>0</v>
      </c>
      <c r="L343" s="45">
        <v>0</v>
      </c>
      <c r="M343" s="40">
        <v>0</v>
      </c>
      <c r="N343" s="41">
        <v>0</v>
      </c>
      <c r="O343" s="37">
        <v>0</v>
      </c>
      <c r="P343" s="45">
        <v>0</v>
      </c>
      <c r="Q343" s="49"/>
      <c r="R343" s="57"/>
    </row>
    <row r="344" spans="1:18">
      <c r="A344" s="49" t="s">
        <v>55</v>
      </c>
      <c r="B344" s="32">
        <v>4408900151</v>
      </c>
      <c r="C344" s="3" t="s">
        <v>188</v>
      </c>
      <c r="D344" s="7" t="s">
        <v>183</v>
      </c>
      <c r="E344" s="40">
        <v>0</v>
      </c>
      <c r="F344" s="41">
        <v>0</v>
      </c>
      <c r="G344" s="40">
        <v>0</v>
      </c>
      <c r="H344" s="41">
        <v>0</v>
      </c>
      <c r="I344" s="40">
        <v>27285</v>
      </c>
      <c r="J344" s="41">
        <v>15591</v>
      </c>
      <c r="K344" s="40">
        <v>0</v>
      </c>
      <c r="L344" s="45">
        <v>0</v>
      </c>
      <c r="M344" s="40">
        <v>0</v>
      </c>
      <c r="N344" s="41">
        <v>0</v>
      </c>
      <c r="O344" s="37">
        <v>0</v>
      </c>
      <c r="P344" s="45">
        <v>0</v>
      </c>
      <c r="Q344" s="49"/>
      <c r="R344" s="57"/>
    </row>
    <row r="345" spans="1:18" s="20" customFormat="1">
      <c r="A345" s="50" t="s">
        <v>38</v>
      </c>
      <c r="B345" s="27"/>
      <c r="C345" s="21" t="s">
        <v>255</v>
      </c>
      <c r="D345" s="25" t="s">
        <v>183</v>
      </c>
      <c r="E345" s="38">
        <v>48259</v>
      </c>
      <c r="F345" s="39">
        <v>23217</v>
      </c>
      <c r="G345" s="38">
        <v>230708</v>
      </c>
      <c r="H345" s="39">
        <v>111051</v>
      </c>
      <c r="I345" s="38">
        <v>481941</v>
      </c>
      <c r="J345" s="39">
        <v>209404</v>
      </c>
      <c r="K345" s="38">
        <v>440690</v>
      </c>
      <c r="L345" s="44">
        <v>193115</v>
      </c>
      <c r="M345" s="38">
        <v>563310</v>
      </c>
      <c r="N345" s="39">
        <v>215277</v>
      </c>
      <c r="O345" s="36">
        <v>394025</v>
      </c>
      <c r="P345" s="44">
        <v>182361</v>
      </c>
      <c r="Q345" s="50">
        <v>-30</v>
      </c>
      <c r="R345" s="56">
        <v>-15</v>
      </c>
    </row>
    <row r="346" spans="1:18">
      <c r="A346" s="49" t="s">
        <v>38</v>
      </c>
      <c r="B346" s="32">
        <v>4408900151</v>
      </c>
      <c r="C346" s="3" t="s">
        <v>188</v>
      </c>
      <c r="D346" s="7" t="s">
        <v>183</v>
      </c>
      <c r="E346" s="40">
        <v>48259</v>
      </c>
      <c r="F346" s="41">
        <v>23217</v>
      </c>
      <c r="G346" s="40">
        <v>215162</v>
      </c>
      <c r="H346" s="41">
        <v>100118</v>
      </c>
      <c r="I346" s="40">
        <v>481941</v>
      </c>
      <c r="J346" s="41">
        <v>209404</v>
      </c>
      <c r="K346" s="40">
        <v>333535</v>
      </c>
      <c r="L346" s="45">
        <v>147200</v>
      </c>
      <c r="M346" s="40">
        <v>563310</v>
      </c>
      <c r="N346" s="41">
        <v>215277</v>
      </c>
      <c r="O346" s="37">
        <v>394025</v>
      </c>
      <c r="P346" s="45">
        <v>182361</v>
      </c>
      <c r="Q346" s="49">
        <v>-30</v>
      </c>
      <c r="R346" s="57">
        <v>-15</v>
      </c>
    </row>
    <row r="347" spans="1:18">
      <c r="A347" s="49" t="s">
        <v>38</v>
      </c>
      <c r="B347" s="32">
        <v>4408900137</v>
      </c>
      <c r="C347" s="3" t="s">
        <v>184</v>
      </c>
      <c r="D347" s="7" t="s">
        <v>183</v>
      </c>
      <c r="E347" s="40">
        <v>0</v>
      </c>
      <c r="F347" s="41">
        <v>0</v>
      </c>
      <c r="G347" s="40">
        <v>11367</v>
      </c>
      <c r="H347" s="41">
        <v>8336</v>
      </c>
      <c r="I347" s="40">
        <v>0</v>
      </c>
      <c r="J347" s="41">
        <v>0</v>
      </c>
      <c r="K347" s="40">
        <v>0</v>
      </c>
      <c r="L347" s="45">
        <v>0</v>
      </c>
      <c r="M347" s="40">
        <v>0</v>
      </c>
      <c r="N347" s="41">
        <v>0</v>
      </c>
      <c r="O347" s="37">
        <v>0</v>
      </c>
      <c r="P347" s="45">
        <v>0</v>
      </c>
      <c r="Q347" s="49"/>
      <c r="R347" s="57"/>
    </row>
    <row r="348" spans="1:18">
      <c r="A348" s="49" t="s">
        <v>38</v>
      </c>
      <c r="B348" s="32">
        <v>4408900189</v>
      </c>
      <c r="C348" s="3" t="s">
        <v>185</v>
      </c>
      <c r="D348" s="7" t="s">
        <v>183</v>
      </c>
      <c r="E348" s="40">
        <v>0</v>
      </c>
      <c r="F348" s="41">
        <v>0</v>
      </c>
      <c r="G348" s="40">
        <v>4179</v>
      </c>
      <c r="H348" s="41">
        <v>2597</v>
      </c>
      <c r="I348" s="40">
        <v>0</v>
      </c>
      <c r="J348" s="41">
        <v>0</v>
      </c>
      <c r="K348" s="40">
        <v>107155</v>
      </c>
      <c r="L348" s="45">
        <v>45915</v>
      </c>
      <c r="M348" s="40">
        <v>0</v>
      </c>
      <c r="N348" s="41">
        <v>0</v>
      </c>
      <c r="O348" s="37">
        <v>0</v>
      </c>
      <c r="P348" s="45">
        <v>0</v>
      </c>
      <c r="Q348" s="49"/>
      <c r="R348" s="57"/>
    </row>
    <row r="349" spans="1:18" s="20" customFormat="1">
      <c r="A349" s="50" t="s">
        <v>77</v>
      </c>
      <c r="B349" s="27"/>
      <c r="C349" s="21" t="s">
        <v>255</v>
      </c>
      <c r="D349" s="25" t="s">
        <v>183</v>
      </c>
      <c r="E349" s="38">
        <v>235719</v>
      </c>
      <c r="F349" s="39">
        <v>128396</v>
      </c>
      <c r="G349" s="38">
        <v>189581</v>
      </c>
      <c r="H349" s="39">
        <v>109125</v>
      </c>
      <c r="I349" s="38">
        <v>583123</v>
      </c>
      <c r="J349" s="39">
        <v>358358</v>
      </c>
      <c r="K349" s="38">
        <v>466045</v>
      </c>
      <c r="L349" s="44">
        <v>290466</v>
      </c>
      <c r="M349" s="38">
        <v>5391</v>
      </c>
      <c r="N349" s="39">
        <v>180</v>
      </c>
      <c r="O349" s="36">
        <v>359222</v>
      </c>
      <c r="P349" s="44">
        <v>146963</v>
      </c>
      <c r="Q349" s="52">
        <v>6563</v>
      </c>
      <c r="R349" s="39">
        <v>81546</v>
      </c>
    </row>
    <row r="350" spans="1:18">
      <c r="A350" s="49" t="s">
        <v>77</v>
      </c>
      <c r="B350" s="32">
        <v>4408900151</v>
      </c>
      <c r="C350" s="3" t="s">
        <v>188</v>
      </c>
      <c r="D350" s="7" t="s">
        <v>183</v>
      </c>
      <c r="E350" s="40">
        <v>46722</v>
      </c>
      <c r="F350" s="41">
        <v>32100</v>
      </c>
      <c r="G350" s="40">
        <v>81612</v>
      </c>
      <c r="H350" s="41">
        <v>55523</v>
      </c>
      <c r="I350" s="40">
        <v>0</v>
      </c>
      <c r="J350" s="41">
        <v>0</v>
      </c>
      <c r="K350" s="40">
        <v>319939</v>
      </c>
      <c r="L350" s="45">
        <v>225812</v>
      </c>
      <c r="M350" s="40">
        <v>0</v>
      </c>
      <c r="N350" s="41">
        <v>0</v>
      </c>
      <c r="O350" s="37">
        <v>220697</v>
      </c>
      <c r="P350" s="45">
        <v>93126</v>
      </c>
      <c r="Q350" s="49"/>
      <c r="R350" s="57"/>
    </row>
    <row r="351" spans="1:18">
      <c r="A351" s="49" t="s">
        <v>77</v>
      </c>
      <c r="B351" s="32">
        <v>4408900189</v>
      </c>
      <c r="C351" s="3" t="s">
        <v>185</v>
      </c>
      <c r="D351" s="7" t="s">
        <v>183</v>
      </c>
      <c r="E351" s="40">
        <v>85470</v>
      </c>
      <c r="F351" s="41">
        <v>36385</v>
      </c>
      <c r="G351" s="40">
        <v>63347</v>
      </c>
      <c r="H351" s="41">
        <v>32253</v>
      </c>
      <c r="I351" s="40">
        <v>0</v>
      </c>
      <c r="J351" s="41">
        <v>0</v>
      </c>
      <c r="K351" s="40">
        <v>49617</v>
      </c>
      <c r="L351" s="45">
        <v>18476</v>
      </c>
      <c r="M351" s="40">
        <v>5391</v>
      </c>
      <c r="N351" s="41">
        <v>180</v>
      </c>
      <c r="O351" s="37">
        <v>138525</v>
      </c>
      <c r="P351" s="45">
        <v>53837</v>
      </c>
      <c r="Q351" s="51">
        <v>2470</v>
      </c>
      <c r="R351" s="41">
        <v>29809</v>
      </c>
    </row>
    <row r="352" spans="1:18">
      <c r="A352" s="49" t="s">
        <v>77</v>
      </c>
      <c r="B352" s="32">
        <v>4408310100</v>
      </c>
      <c r="C352" s="3" t="s">
        <v>199</v>
      </c>
      <c r="D352" s="7" t="s">
        <v>183</v>
      </c>
      <c r="E352" s="40">
        <v>99489</v>
      </c>
      <c r="F352" s="41">
        <v>59087</v>
      </c>
      <c r="G352" s="40">
        <v>0</v>
      </c>
      <c r="H352" s="41">
        <v>0</v>
      </c>
      <c r="I352" s="40">
        <v>0</v>
      </c>
      <c r="J352" s="41">
        <v>0</v>
      </c>
      <c r="K352" s="40">
        <v>0</v>
      </c>
      <c r="L352" s="45">
        <v>0</v>
      </c>
      <c r="M352" s="40">
        <v>0</v>
      </c>
      <c r="N352" s="41">
        <v>0</v>
      </c>
      <c r="O352" s="37">
        <v>0</v>
      </c>
      <c r="P352" s="45">
        <v>0</v>
      </c>
      <c r="Q352" s="49"/>
      <c r="R352" s="57"/>
    </row>
    <row r="353" spans="1:18">
      <c r="A353" s="49" t="s">
        <v>77</v>
      </c>
      <c r="B353" s="32">
        <v>4408900121</v>
      </c>
      <c r="C353" s="3" t="s">
        <v>193</v>
      </c>
      <c r="D353" s="7" t="s">
        <v>183</v>
      </c>
      <c r="E353" s="40">
        <v>4038</v>
      </c>
      <c r="F353" s="41">
        <v>824</v>
      </c>
      <c r="G353" s="40">
        <v>0</v>
      </c>
      <c r="H353" s="41">
        <v>0</v>
      </c>
      <c r="I353" s="40">
        <v>0</v>
      </c>
      <c r="J353" s="41">
        <v>0</v>
      </c>
      <c r="K353" s="40">
        <v>0</v>
      </c>
      <c r="L353" s="45">
        <v>0</v>
      </c>
      <c r="M353" s="40">
        <v>0</v>
      </c>
      <c r="N353" s="41">
        <v>0</v>
      </c>
      <c r="O353" s="37">
        <v>0</v>
      </c>
      <c r="P353" s="45">
        <v>0</v>
      </c>
      <c r="Q353" s="49"/>
      <c r="R353" s="57"/>
    </row>
    <row r="354" spans="1:18">
      <c r="A354" s="49" t="s">
        <v>77</v>
      </c>
      <c r="B354" s="32">
        <v>4408900131</v>
      </c>
      <c r="C354" s="3" t="s">
        <v>189</v>
      </c>
      <c r="D354" s="7" t="s">
        <v>183</v>
      </c>
      <c r="E354" s="40">
        <v>0</v>
      </c>
      <c r="F354" s="41">
        <v>0</v>
      </c>
      <c r="G354" s="40">
        <v>0</v>
      </c>
      <c r="H354" s="41">
        <v>0</v>
      </c>
      <c r="I354" s="40">
        <v>0</v>
      </c>
      <c r="J354" s="41">
        <v>0</v>
      </c>
      <c r="K354" s="40">
        <v>96489</v>
      </c>
      <c r="L354" s="45">
        <v>46178</v>
      </c>
      <c r="M354" s="40">
        <v>0</v>
      </c>
      <c r="N354" s="41">
        <v>0</v>
      </c>
      <c r="O354" s="37">
        <v>0</v>
      </c>
      <c r="P354" s="45">
        <v>0</v>
      </c>
      <c r="Q354" s="49"/>
      <c r="R354" s="57"/>
    </row>
    <row r="355" spans="1:18">
      <c r="A355" s="49" t="s">
        <v>77</v>
      </c>
      <c r="B355" s="32">
        <v>4408900137</v>
      </c>
      <c r="C355" s="3" t="s">
        <v>184</v>
      </c>
      <c r="D355" s="7" t="s">
        <v>183</v>
      </c>
      <c r="E355" s="40">
        <v>0</v>
      </c>
      <c r="F355" s="41">
        <v>0</v>
      </c>
      <c r="G355" s="40">
        <v>29397</v>
      </c>
      <c r="H355" s="41">
        <v>16131</v>
      </c>
      <c r="I355" s="40">
        <v>105719</v>
      </c>
      <c r="J355" s="41">
        <v>77527</v>
      </c>
      <c r="K355" s="40">
        <v>0</v>
      </c>
      <c r="L355" s="45">
        <v>0</v>
      </c>
      <c r="M355" s="40">
        <v>0</v>
      </c>
      <c r="N355" s="41">
        <v>0</v>
      </c>
      <c r="O355" s="37">
        <v>0</v>
      </c>
      <c r="P355" s="45">
        <v>0</v>
      </c>
      <c r="Q355" s="49"/>
      <c r="R355" s="57"/>
    </row>
    <row r="356" spans="1:18">
      <c r="A356" s="49" t="s">
        <v>77</v>
      </c>
      <c r="B356" s="32">
        <v>4408900145</v>
      </c>
      <c r="C356" s="3" t="s">
        <v>186</v>
      </c>
      <c r="D356" s="7" t="s">
        <v>183</v>
      </c>
      <c r="E356" s="40">
        <v>0</v>
      </c>
      <c r="F356" s="41">
        <v>0</v>
      </c>
      <c r="G356" s="40">
        <v>15225</v>
      </c>
      <c r="H356" s="41">
        <v>5218</v>
      </c>
      <c r="I356" s="40">
        <v>477404</v>
      </c>
      <c r="J356" s="41">
        <v>280831</v>
      </c>
      <c r="K356" s="40">
        <v>0</v>
      </c>
      <c r="L356" s="45">
        <v>0</v>
      </c>
      <c r="M356" s="40">
        <v>0</v>
      </c>
      <c r="N356" s="41">
        <v>0</v>
      </c>
      <c r="O356" s="37">
        <v>0</v>
      </c>
      <c r="P356" s="45">
        <v>0</v>
      </c>
      <c r="Q356" s="49"/>
      <c r="R356" s="57"/>
    </row>
    <row r="357" spans="1:18" s="20" customFormat="1">
      <c r="A357" s="50" t="s">
        <v>240</v>
      </c>
      <c r="B357" s="27"/>
      <c r="C357" s="21" t="s">
        <v>255</v>
      </c>
      <c r="D357" s="25" t="s">
        <v>183</v>
      </c>
      <c r="E357" s="38">
        <v>696933</v>
      </c>
      <c r="F357" s="39">
        <v>348173</v>
      </c>
      <c r="G357" s="38">
        <v>145368</v>
      </c>
      <c r="H357" s="39">
        <v>98408</v>
      </c>
      <c r="I357" s="38">
        <v>347996</v>
      </c>
      <c r="J357" s="39">
        <v>255197</v>
      </c>
      <c r="K357" s="38">
        <v>661180</v>
      </c>
      <c r="L357" s="44">
        <v>482542</v>
      </c>
      <c r="M357" s="38">
        <v>404157</v>
      </c>
      <c r="N357" s="39">
        <v>279109</v>
      </c>
      <c r="O357" s="36">
        <v>347608</v>
      </c>
      <c r="P357" s="44">
        <v>253038</v>
      </c>
      <c r="Q357" s="50">
        <v>-14</v>
      </c>
      <c r="R357" s="56">
        <v>-9</v>
      </c>
    </row>
    <row r="358" spans="1:18">
      <c r="A358" s="49" t="s">
        <v>240</v>
      </c>
      <c r="B358" s="32">
        <v>4408900137</v>
      </c>
      <c r="C358" s="3" t="s">
        <v>184</v>
      </c>
      <c r="D358" s="7" t="s">
        <v>183</v>
      </c>
      <c r="E358" s="40">
        <v>182246</v>
      </c>
      <c r="F358" s="41">
        <v>133647</v>
      </c>
      <c r="G358" s="40">
        <v>7946</v>
      </c>
      <c r="H358" s="41">
        <v>5827</v>
      </c>
      <c r="I358" s="40">
        <v>347996</v>
      </c>
      <c r="J358" s="41">
        <v>255197</v>
      </c>
      <c r="K358" s="40">
        <v>617609</v>
      </c>
      <c r="L358" s="45">
        <v>452913</v>
      </c>
      <c r="M358" s="40">
        <v>333218</v>
      </c>
      <c r="N358" s="41">
        <v>244360</v>
      </c>
      <c r="O358" s="37">
        <v>300933</v>
      </c>
      <c r="P358" s="45">
        <v>220684</v>
      </c>
      <c r="Q358" s="49">
        <v>-10</v>
      </c>
      <c r="R358" s="57">
        <v>-10</v>
      </c>
    </row>
    <row r="359" spans="1:18">
      <c r="A359" s="49" t="s">
        <v>240</v>
      </c>
      <c r="B359" s="32">
        <v>4408900121</v>
      </c>
      <c r="C359" s="3" t="s">
        <v>193</v>
      </c>
      <c r="D359" s="7" t="s">
        <v>183</v>
      </c>
      <c r="E359" s="40">
        <v>0</v>
      </c>
      <c r="F359" s="41">
        <v>0</v>
      </c>
      <c r="G359" s="40">
        <v>71873</v>
      </c>
      <c r="H359" s="41">
        <v>54414</v>
      </c>
      <c r="I359" s="40">
        <v>0</v>
      </c>
      <c r="J359" s="41">
        <v>0</v>
      </c>
      <c r="K359" s="40">
        <v>30000</v>
      </c>
      <c r="L359" s="45">
        <v>22713</v>
      </c>
      <c r="M359" s="40">
        <v>11120</v>
      </c>
      <c r="N359" s="41">
        <v>8419</v>
      </c>
      <c r="O359" s="37">
        <v>24675</v>
      </c>
      <c r="P359" s="45">
        <v>18681</v>
      </c>
      <c r="Q359" s="49">
        <v>122</v>
      </c>
      <c r="R359" s="57">
        <v>122</v>
      </c>
    </row>
    <row r="360" spans="1:18">
      <c r="A360" s="49" t="s">
        <v>240</v>
      </c>
      <c r="B360" s="32">
        <v>4408900189</v>
      </c>
      <c r="C360" s="3" t="s">
        <v>185</v>
      </c>
      <c r="D360" s="7" t="s">
        <v>183</v>
      </c>
      <c r="E360" s="40">
        <v>237307</v>
      </c>
      <c r="F360" s="41">
        <v>58166</v>
      </c>
      <c r="G360" s="40">
        <v>14191</v>
      </c>
      <c r="H360" s="41">
        <v>8820</v>
      </c>
      <c r="I360" s="40">
        <v>0</v>
      </c>
      <c r="J360" s="41">
        <v>0</v>
      </c>
      <c r="K360" s="40">
        <v>13571</v>
      </c>
      <c r="L360" s="45">
        <v>6916</v>
      </c>
      <c r="M360" s="40">
        <v>36763</v>
      </c>
      <c r="N360" s="41">
        <v>3274</v>
      </c>
      <c r="O360" s="37">
        <v>22000</v>
      </c>
      <c r="P360" s="45">
        <v>13673</v>
      </c>
      <c r="Q360" s="49">
        <v>-40</v>
      </c>
      <c r="R360" s="57">
        <v>318</v>
      </c>
    </row>
    <row r="361" spans="1:18">
      <c r="A361" s="49" t="s">
        <v>240</v>
      </c>
      <c r="B361" s="32">
        <v>4408310100</v>
      </c>
      <c r="C361" s="3" t="s">
        <v>199</v>
      </c>
      <c r="D361" s="7" t="s">
        <v>183</v>
      </c>
      <c r="E361" s="40">
        <v>14303</v>
      </c>
      <c r="F361" s="41">
        <v>10221</v>
      </c>
      <c r="G361" s="40">
        <v>0</v>
      </c>
      <c r="H361" s="41">
        <v>0</v>
      </c>
      <c r="I361" s="40">
        <v>0</v>
      </c>
      <c r="J361" s="41">
        <v>0</v>
      </c>
      <c r="K361" s="40">
        <v>0</v>
      </c>
      <c r="L361" s="45">
        <v>0</v>
      </c>
      <c r="M361" s="40">
        <v>0</v>
      </c>
      <c r="N361" s="41">
        <v>0</v>
      </c>
      <c r="O361" s="37">
        <v>0</v>
      </c>
      <c r="P361" s="45">
        <v>0</v>
      </c>
      <c r="Q361" s="49"/>
      <c r="R361" s="57"/>
    </row>
    <row r="362" spans="1:18">
      <c r="A362" s="49" t="s">
        <v>240</v>
      </c>
      <c r="B362" s="32">
        <v>4408390200</v>
      </c>
      <c r="C362" s="3" t="s">
        <v>195</v>
      </c>
      <c r="D362" s="7" t="s">
        <v>183</v>
      </c>
      <c r="E362" s="40">
        <v>18405</v>
      </c>
      <c r="F362" s="41">
        <v>10392</v>
      </c>
      <c r="G362" s="40">
        <v>0</v>
      </c>
      <c r="H362" s="41">
        <v>0</v>
      </c>
      <c r="I362" s="40">
        <v>0</v>
      </c>
      <c r="J362" s="41">
        <v>0</v>
      </c>
      <c r="K362" s="40">
        <v>0</v>
      </c>
      <c r="L362" s="45">
        <v>0</v>
      </c>
      <c r="M362" s="40">
        <v>0</v>
      </c>
      <c r="N362" s="41">
        <v>0</v>
      </c>
      <c r="O362" s="37">
        <v>0</v>
      </c>
      <c r="P362" s="45">
        <v>0</v>
      </c>
      <c r="Q362" s="49"/>
      <c r="R362" s="57"/>
    </row>
    <row r="363" spans="1:18">
      <c r="A363" s="49" t="s">
        <v>240</v>
      </c>
      <c r="B363" s="32">
        <v>4408900110</v>
      </c>
      <c r="C363" s="3" t="s">
        <v>190</v>
      </c>
      <c r="D363" s="7" t="s">
        <v>183</v>
      </c>
      <c r="E363" s="40">
        <v>0</v>
      </c>
      <c r="F363" s="41">
        <v>0</v>
      </c>
      <c r="G363" s="40">
        <v>0</v>
      </c>
      <c r="H363" s="41">
        <v>0</v>
      </c>
      <c r="I363" s="40">
        <v>0</v>
      </c>
      <c r="J363" s="41">
        <v>0</v>
      </c>
      <c r="K363" s="40">
        <v>0</v>
      </c>
      <c r="L363" s="45">
        <v>0</v>
      </c>
      <c r="M363" s="40">
        <v>23056</v>
      </c>
      <c r="N363" s="41">
        <v>23056</v>
      </c>
      <c r="O363" s="37">
        <v>0</v>
      </c>
      <c r="P363" s="45">
        <v>0</v>
      </c>
      <c r="Q363" s="49"/>
      <c r="R363" s="57"/>
    </row>
    <row r="364" spans="1:18">
      <c r="A364" s="49" t="s">
        <v>240</v>
      </c>
      <c r="B364" s="32">
        <v>4408900145</v>
      </c>
      <c r="C364" s="3" t="s">
        <v>186</v>
      </c>
      <c r="D364" s="7" t="s">
        <v>183</v>
      </c>
      <c r="E364" s="40">
        <v>140635</v>
      </c>
      <c r="F364" s="41">
        <v>82728</v>
      </c>
      <c r="G364" s="40">
        <v>0</v>
      </c>
      <c r="H364" s="41">
        <v>0</v>
      </c>
      <c r="I364" s="40">
        <v>0</v>
      </c>
      <c r="J364" s="41">
        <v>0</v>
      </c>
      <c r="K364" s="40">
        <v>0</v>
      </c>
      <c r="L364" s="45">
        <v>0</v>
      </c>
      <c r="M364" s="40">
        <v>0</v>
      </c>
      <c r="N364" s="41">
        <v>0</v>
      </c>
      <c r="O364" s="37">
        <v>0</v>
      </c>
      <c r="P364" s="45">
        <v>0</v>
      </c>
      <c r="Q364" s="49"/>
      <c r="R364" s="57"/>
    </row>
    <row r="365" spans="1:18">
      <c r="A365" s="49" t="s">
        <v>240</v>
      </c>
      <c r="B365" s="32">
        <v>4408900151</v>
      </c>
      <c r="C365" s="3" t="s">
        <v>188</v>
      </c>
      <c r="D365" s="7" t="s">
        <v>183</v>
      </c>
      <c r="E365" s="40">
        <v>104037</v>
      </c>
      <c r="F365" s="41">
        <v>53019</v>
      </c>
      <c r="G365" s="40">
        <v>51358</v>
      </c>
      <c r="H365" s="41">
        <v>29347</v>
      </c>
      <c r="I365" s="40">
        <v>0</v>
      </c>
      <c r="J365" s="41">
        <v>0</v>
      </c>
      <c r="K365" s="40">
        <v>0</v>
      </c>
      <c r="L365" s="45">
        <v>0</v>
      </c>
      <c r="M365" s="40">
        <v>0</v>
      </c>
      <c r="N365" s="41">
        <v>0</v>
      </c>
      <c r="O365" s="37">
        <v>0</v>
      </c>
      <c r="P365" s="45">
        <v>0</v>
      </c>
      <c r="Q365" s="49"/>
      <c r="R365" s="57"/>
    </row>
    <row r="366" spans="1:18" s="20" customFormat="1">
      <c r="A366" s="50" t="s">
        <v>72</v>
      </c>
      <c r="B366" s="27"/>
      <c r="C366" s="21" t="s">
        <v>255</v>
      </c>
      <c r="D366" s="25" t="s">
        <v>183</v>
      </c>
      <c r="E366" s="38">
        <v>134558</v>
      </c>
      <c r="F366" s="39">
        <v>111907</v>
      </c>
      <c r="G366" s="38">
        <v>295824</v>
      </c>
      <c r="H366" s="39">
        <v>199940</v>
      </c>
      <c r="I366" s="38">
        <v>256112</v>
      </c>
      <c r="J366" s="39">
        <v>217042</v>
      </c>
      <c r="K366" s="38">
        <v>169111</v>
      </c>
      <c r="L366" s="44">
        <v>108124</v>
      </c>
      <c r="M366" s="38">
        <v>394748</v>
      </c>
      <c r="N366" s="39">
        <v>283744</v>
      </c>
      <c r="O366" s="36">
        <v>343202</v>
      </c>
      <c r="P366" s="44">
        <v>266859</v>
      </c>
      <c r="Q366" s="50">
        <v>-13</v>
      </c>
      <c r="R366" s="56">
        <v>-6</v>
      </c>
    </row>
    <row r="367" spans="1:18">
      <c r="A367" s="49" t="s">
        <v>72</v>
      </c>
      <c r="B367" s="32">
        <v>4408900131</v>
      </c>
      <c r="C367" s="3" t="s">
        <v>189</v>
      </c>
      <c r="D367" s="7" t="s">
        <v>183</v>
      </c>
      <c r="E367" s="40">
        <v>71603</v>
      </c>
      <c r="F367" s="41">
        <v>56570</v>
      </c>
      <c r="G367" s="40">
        <v>219483</v>
      </c>
      <c r="H367" s="41">
        <v>157667</v>
      </c>
      <c r="I367" s="40">
        <v>256112</v>
      </c>
      <c r="J367" s="41">
        <v>217042</v>
      </c>
      <c r="K367" s="40">
        <v>161854</v>
      </c>
      <c r="L367" s="45">
        <v>107903</v>
      </c>
      <c r="M367" s="40">
        <v>167143</v>
      </c>
      <c r="N367" s="41">
        <v>111429</v>
      </c>
      <c r="O367" s="37">
        <v>167899</v>
      </c>
      <c r="P367" s="45">
        <v>136173</v>
      </c>
      <c r="Q367" s="49"/>
      <c r="R367" s="57">
        <v>22</v>
      </c>
    </row>
    <row r="368" spans="1:18">
      <c r="A368" s="49" t="s">
        <v>72</v>
      </c>
      <c r="B368" s="32">
        <v>4408900121</v>
      </c>
      <c r="C368" s="3" t="s">
        <v>193</v>
      </c>
      <c r="D368" s="7" t="s">
        <v>183</v>
      </c>
      <c r="E368" s="40">
        <v>0</v>
      </c>
      <c r="F368" s="41">
        <v>0</v>
      </c>
      <c r="G368" s="40">
        <v>0</v>
      </c>
      <c r="H368" s="41">
        <v>0</v>
      </c>
      <c r="I368" s="40">
        <v>0</v>
      </c>
      <c r="J368" s="41">
        <v>0</v>
      </c>
      <c r="K368" s="40">
        <v>0</v>
      </c>
      <c r="L368" s="45">
        <v>0</v>
      </c>
      <c r="M368" s="40">
        <v>227605</v>
      </c>
      <c r="N368" s="41">
        <v>172315</v>
      </c>
      <c r="O368" s="37">
        <v>89711</v>
      </c>
      <c r="P368" s="45">
        <v>67919</v>
      </c>
      <c r="Q368" s="49">
        <v>-61</v>
      </c>
      <c r="R368" s="57">
        <v>-61</v>
      </c>
    </row>
    <row r="369" spans="1:18">
      <c r="A369" s="49" t="s">
        <v>72</v>
      </c>
      <c r="B369" s="32">
        <v>4408900137</v>
      </c>
      <c r="C369" s="3" t="s">
        <v>184</v>
      </c>
      <c r="D369" s="7" t="s">
        <v>183</v>
      </c>
      <c r="E369" s="40">
        <v>8272</v>
      </c>
      <c r="F369" s="41">
        <v>2757</v>
      </c>
      <c r="G369" s="40">
        <v>76341</v>
      </c>
      <c r="H369" s="41">
        <v>42273</v>
      </c>
      <c r="I369" s="40">
        <v>0</v>
      </c>
      <c r="J369" s="41">
        <v>0</v>
      </c>
      <c r="K369" s="40">
        <v>0</v>
      </c>
      <c r="L369" s="45">
        <v>0</v>
      </c>
      <c r="M369" s="40">
        <v>0</v>
      </c>
      <c r="N369" s="41">
        <v>0</v>
      </c>
      <c r="O369" s="37">
        <v>85592</v>
      </c>
      <c r="P369" s="45">
        <v>62767</v>
      </c>
      <c r="Q369" s="49"/>
      <c r="R369" s="57"/>
    </row>
    <row r="370" spans="1:18">
      <c r="A370" s="49" t="s">
        <v>72</v>
      </c>
      <c r="B370" s="32">
        <v>4408390200</v>
      </c>
      <c r="C370" s="3" t="s">
        <v>195</v>
      </c>
      <c r="D370" s="7" t="s">
        <v>183</v>
      </c>
      <c r="E370" s="40">
        <v>0</v>
      </c>
      <c r="F370" s="41">
        <v>0</v>
      </c>
      <c r="G370" s="40">
        <v>0</v>
      </c>
      <c r="H370" s="41">
        <v>0</v>
      </c>
      <c r="I370" s="40">
        <v>0</v>
      </c>
      <c r="J370" s="41">
        <v>0</v>
      </c>
      <c r="K370" s="40">
        <v>7257</v>
      </c>
      <c r="L370" s="45">
        <v>221</v>
      </c>
      <c r="M370" s="40">
        <v>0</v>
      </c>
      <c r="N370" s="41">
        <v>0</v>
      </c>
      <c r="O370" s="37">
        <v>0</v>
      </c>
      <c r="P370" s="45">
        <v>0</v>
      </c>
      <c r="Q370" s="49"/>
      <c r="R370" s="57"/>
    </row>
    <row r="371" spans="1:18">
      <c r="A371" s="49" t="s">
        <v>72</v>
      </c>
      <c r="B371" s="32">
        <v>4408900105</v>
      </c>
      <c r="C371" s="3" t="s">
        <v>194</v>
      </c>
      <c r="D371" s="7" t="s">
        <v>183</v>
      </c>
      <c r="E371" s="40">
        <v>54683</v>
      </c>
      <c r="F371" s="41">
        <v>52580</v>
      </c>
      <c r="G371" s="40">
        <v>0</v>
      </c>
      <c r="H371" s="41">
        <v>0</v>
      </c>
      <c r="I371" s="40">
        <v>0</v>
      </c>
      <c r="J371" s="41">
        <v>0</v>
      </c>
      <c r="K371" s="40">
        <v>0</v>
      </c>
      <c r="L371" s="45">
        <v>0</v>
      </c>
      <c r="M371" s="40">
        <v>0</v>
      </c>
      <c r="N371" s="41">
        <v>0</v>
      </c>
      <c r="O371" s="37">
        <v>0</v>
      </c>
      <c r="P371" s="45">
        <v>0</v>
      </c>
      <c r="Q371" s="49"/>
      <c r="R371" s="57"/>
    </row>
    <row r="372" spans="1:18" s="20" customFormat="1">
      <c r="A372" s="50" t="s">
        <v>90</v>
      </c>
      <c r="B372" s="27"/>
      <c r="C372" s="21" t="s">
        <v>255</v>
      </c>
      <c r="D372" s="25" t="s">
        <v>183</v>
      </c>
      <c r="E372" s="38">
        <v>1672592</v>
      </c>
      <c r="F372" s="39">
        <v>1167182</v>
      </c>
      <c r="G372" s="38">
        <v>1666072</v>
      </c>
      <c r="H372" s="39">
        <v>1106396</v>
      </c>
      <c r="I372" s="38">
        <v>815401</v>
      </c>
      <c r="J372" s="39">
        <v>477450</v>
      </c>
      <c r="K372" s="38">
        <v>533944</v>
      </c>
      <c r="L372" s="44">
        <v>321393</v>
      </c>
      <c r="M372" s="38">
        <v>622809</v>
      </c>
      <c r="N372" s="39">
        <v>424007</v>
      </c>
      <c r="O372" s="36">
        <v>332246</v>
      </c>
      <c r="P372" s="44">
        <v>251757</v>
      </c>
      <c r="Q372" s="50">
        <v>-47</v>
      </c>
      <c r="R372" s="56">
        <v>-41</v>
      </c>
    </row>
    <row r="373" spans="1:18">
      <c r="A373" s="49" t="s">
        <v>90</v>
      </c>
      <c r="B373" s="32">
        <v>4408900131</v>
      </c>
      <c r="C373" s="3" t="s">
        <v>189</v>
      </c>
      <c r="D373" s="7" t="s">
        <v>183</v>
      </c>
      <c r="E373" s="40">
        <v>271982</v>
      </c>
      <c r="F373" s="41">
        <v>235611</v>
      </c>
      <c r="G373" s="40">
        <v>347610</v>
      </c>
      <c r="H373" s="41">
        <v>304005</v>
      </c>
      <c r="I373" s="40">
        <v>276027</v>
      </c>
      <c r="J373" s="41">
        <v>180466</v>
      </c>
      <c r="K373" s="40">
        <v>416830</v>
      </c>
      <c r="L373" s="45">
        <v>252140</v>
      </c>
      <c r="M373" s="40">
        <v>404470</v>
      </c>
      <c r="N373" s="41">
        <v>295768</v>
      </c>
      <c r="O373" s="37">
        <v>217602</v>
      </c>
      <c r="P373" s="45">
        <v>175800</v>
      </c>
      <c r="Q373" s="49">
        <v>-46</v>
      </c>
      <c r="R373" s="57">
        <v>-41</v>
      </c>
    </row>
    <row r="374" spans="1:18">
      <c r="A374" s="49" t="s">
        <v>90</v>
      </c>
      <c r="B374" s="32">
        <v>4408900145</v>
      </c>
      <c r="C374" s="3" t="s">
        <v>186</v>
      </c>
      <c r="D374" s="7" t="s">
        <v>183</v>
      </c>
      <c r="E374" s="40">
        <v>789663</v>
      </c>
      <c r="F374" s="41">
        <v>478064</v>
      </c>
      <c r="G374" s="40">
        <v>754420</v>
      </c>
      <c r="H374" s="41">
        <v>428937</v>
      </c>
      <c r="I374" s="40">
        <v>233299</v>
      </c>
      <c r="J374" s="41">
        <v>92360</v>
      </c>
      <c r="K374" s="40">
        <v>0</v>
      </c>
      <c r="L374" s="45">
        <v>0</v>
      </c>
      <c r="M374" s="40">
        <v>0</v>
      </c>
      <c r="N374" s="41">
        <v>0</v>
      </c>
      <c r="O374" s="37">
        <v>55981</v>
      </c>
      <c r="P374" s="45">
        <v>32931</v>
      </c>
      <c r="Q374" s="49"/>
      <c r="R374" s="57"/>
    </row>
    <row r="375" spans="1:18">
      <c r="A375" s="49" t="s">
        <v>90</v>
      </c>
      <c r="B375" s="32">
        <v>4408900137</v>
      </c>
      <c r="C375" s="3" t="s">
        <v>184</v>
      </c>
      <c r="D375" s="7" t="s">
        <v>183</v>
      </c>
      <c r="E375" s="40">
        <v>274633</v>
      </c>
      <c r="F375" s="41">
        <v>203815</v>
      </c>
      <c r="G375" s="40">
        <v>260817</v>
      </c>
      <c r="H375" s="41">
        <v>162098</v>
      </c>
      <c r="I375" s="40">
        <v>127132</v>
      </c>
      <c r="J375" s="41">
        <v>95832</v>
      </c>
      <c r="K375" s="40">
        <v>117114</v>
      </c>
      <c r="L375" s="45">
        <v>69253</v>
      </c>
      <c r="M375" s="40">
        <v>157207</v>
      </c>
      <c r="N375" s="41">
        <v>89163</v>
      </c>
      <c r="O375" s="37">
        <v>54828</v>
      </c>
      <c r="P375" s="45">
        <v>40208</v>
      </c>
      <c r="Q375" s="49">
        <v>-65</v>
      </c>
      <c r="R375" s="57">
        <v>-55</v>
      </c>
    </row>
    <row r="376" spans="1:18">
      <c r="A376" s="49" t="s">
        <v>90</v>
      </c>
      <c r="B376" s="32">
        <v>4408900105</v>
      </c>
      <c r="C376" s="3" t="s">
        <v>194</v>
      </c>
      <c r="D376" s="7" t="s">
        <v>183</v>
      </c>
      <c r="E376" s="40">
        <v>44162</v>
      </c>
      <c r="F376" s="41">
        <v>32713</v>
      </c>
      <c r="G376" s="40">
        <v>65068</v>
      </c>
      <c r="H376" s="41">
        <v>46187</v>
      </c>
      <c r="I376" s="40">
        <v>58384</v>
      </c>
      <c r="J376" s="41">
        <v>39472</v>
      </c>
      <c r="K376" s="40">
        <v>0</v>
      </c>
      <c r="L376" s="45">
        <v>0</v>
      </c>
      <c r="M376" s="40">
        <v>0</v>
      </c>
      <c r="N376" s="41">
        <v>0</v>
      </c>
      <c r="O376" s="37">
        <v>3835</v>
      </c>
      <c r="P376" s="45">
        <v>2818</v>
      </c>
      <c r="Q376" s="49"/>
      <c r="R376" s="57"/>
    </row>
    <row r="377" spans="1:18">
      <c r="A377" s="49" t="s">
        <v>90</v>
      </c>
      <c r="B377" s="32">
        <v>4408310100</v>
      </c>
      <c r="C377" s="3" t="s">
        <v>199</v>
      </c>
      <c r="D377" s="7" t="s">
        <v>183</v>
      </c>
      <c r="E377" s="40">
        <v>0</v>
      </c>
      <c r="F377" s="41">
        <v>0</v>
      </c>
      <c r="G377" s="40">
        <v>54210</v>
      </c>
      <c r="H377" s="41">
        <v>46998</v>
      </c>
      <c r="I377" s="40">
        <v>0</v>
      </c>
      <c r="J377" s="41">
        <v>0</v>
      </c>
      <c r="K377" s="40">
        <v>0</v>
      </c>
      <c r="L377" s="45">
        <v>0</v>
      </c>
      <c r="M377" s="40">
        <v>0</v>
      </c>
      <c r="N377" s="41">
        <v>0</v>
      </c>
      <c r="O377" s="37">
        <v>0</v>
      </c>
      <c r="P377" s="45">
        <v>0</v>
      </c>
      <c r="Q377" s="49"/>
      <c r="R377" s="57"/>
    </row>
    <row r="378" spans="1:18">
      <c r="A378" s="49" t="s">
        <v>90</v>
      </c>
      <c r="B378" s="32">
        <v>4408390200</v>
      </c>
      <c r="C378" s="3" t="s">
        <v>195</v>
      </c>
      <c r="D378" s="7" t="s">
        <v>183</v>
      </c>
      <c r="E378" s="40">
        <v>88763</v>
      </c>
      <c r="F378" s="41">
        <v>77269</v>
      </c>
      <c r="G378" s="40">
        <v>7690</v>
      </c>
      <c r="H378" s="41">
        <v>1579</v>
      </c>
      <c r="I378" s="40">
        <v>0</v>
      </c>
      <c r="J378" s="41">
        <v>0</v>
      </c>
      <c r="K378" s="40">
        <v>0</v>
      </c>
      <c r="L378" s="45">
        <v>0</v>
      </c>
      <c r="M378" s="40">
        <v>0</v>
      </c>
      <c r="N378" s="41">
        <v>0</v>
      </c>
      <c r="O378" s="37">
        <v>0</v>
      </c>
      <c r="P378" s="45">
        <v>0</v>
      </c>
      <c r="Q378" s="49"/>
      <c r="R378" s="57"/>
    </row>
    <row r="379" spans="1:18">
      <c r="A379" s="49" t="s">
        <v>90</v>
      </c>
      <c r="B379" s="32">
        <v>4408900115</v>
      </c>
      <c r="C379" s="3" t="s">
        <v>191</v>
      </c>
      <c r="D379" s="7" t="s">
        <v>183</v>
      </c>
      <c r="E379" s="40">
        <v>13068</v>
      </c>
      <c r="F379" s="41">
        <v>9124</v>
      </c>
      <c r="G379" s="40">
        <v>14809</v>
      </c>
      <c r="H379" s="41">
        <v>10578</v>
      </c>
      <c r="I379" s="40">
        <v>33313</v>
      </c>
      <c r="J379" s="41">
        <v>14394</v>
      </c>
      <c r="K379" s="40">
        <v>0</v>
      </c>
      <c r="L379" s="45">
        <v>0</v>
      </c>
      <c r="M379" s="40">
        <v>0</v>
      </c>
      <c r="N379" s="41">
        <v>0</v>
      </c>
      <c r="O379" s="37">
        <v>0</v>
      </c>
      <c r="P379" s="45">
        <v>0</v>
      </c>
      <c r="Q379" s="49"/>
      <c r="R379" s="57"/>
    </row>
    <row r="380" spans="1:18">
      <c r="A380" s="49" t="s">
        <v>90</v>
      </c>
      <c r="B380" s="32">
        <v>4408900121</v>
      </c>
      <c r="C380" s="3" t="s">
        <v>193</v>
      </c>
      <c r="D380" s="7" t="s">
        <v>183</v>
      </c>
      <c r="E380" s="40">
        <v>44960</v>
      </c>
      <c r="F380" s="41">
        <v>43383</v>
      </c>
      <c r="G380" s="40">
        <v>0</v>
      </c>
      <c r="H380" s="41">
        <v>0</v>
      </c>
      <c r="I380" s="40">
        <v>87246</v>
      </c>
      <c r="J380" s="41">
        <v>54926</v>
      </c>
      <c r="K380" s="40">
        <v>0</v>
      </c>
      <c r="L380" s="45">
        <v>0</v>
      </c>
      <c r="M380" s="40">
        <v>0</v>
      </c>
      <c r="N380" s="41">
        <v>0</v>
      </c>
      <c r="O380" s="37">
        <v>0</v>
      </c>
      <c r="P380" s="45">
        <v>0</v>
      </c>
      <c r="Q380" s="49"/>
      <c r="R380" s="57"/>
    </row>
    <row r="381" spans="1:18">
      <c r="A381" s="49" t="s">
        <v>90</v>
      </c>
      <c r="B381" s="32">
        <v>4408900151</v>
      </c>
      <c r="C381" s="3" t="s">
        <v>188</v>
      </c>
      <c r="D381" s="7" t="s">
        <v>183</v>
      </c>
      <c r="E381" s="40">
        <v>77659</v>
      </c>
      <c r="F381" s="41">
        <v>51547</v>
      </c>
      <c r="G381" s="40">
        <v>150262</v>
      </c>
      <c r="H381" s="41">
        <v>96287</v>
      </c>
      <c r="I381" s="40">
        <v>0</v>
      </c>
      <c r="J381" s="41">
        <v>0</v>
      </c>
      <c r="K381" s="40">
        <v>0</v>
      </c>
      <c r="L381" s="45">
        <v>0</v>
      </c>
      <c r="M381" s="40">
        <v>61132</v>
      </c>
      <c r="N381" s="41">
        <v>39076</v>
      </c>
      <c r="O381" s="37">
        <v>0</v>
      </c>
      <c r="P381" s="45">
        <v>0</v>
      </c>
      <c r="Q381" s="49"/>
      <c r="R381" s="57"/>
    </row>
    <row r="382" spans="1:18">
      <c r="A382" s="49" t="s">
        <v>90</v>
      </c>
      <c r="B382" s="32">
        <v>4408900189</v>
      </c>
      <c r="C382" s="3" t="s">
        <v>185</v>
      </c>
      <c r="D382" s="7" t="s">
        <v>183</v>
      </c>
      <c r="E382" s="40">
        <v>67702</v>
      </c>
      <c r="F382" s="41">
        <v>35656</v>
      </c>
      <c r="G382" s="40">
        <v>11186</v>
      </c>
      <c r="H382" s="41">
        <v>9727</v>
      </c>
      <c r="I382" s="40">
        <v>0</v>
      </c>
      <c r="J382" s="41">
        <v>0</v>
      </c>
      <c r="K382" s="40">
        <v>0</v>
      </c>
      <c r="L382" s="45">
        <v>0</v>
      </c>
      <c r="M382" s="40">
        <v>0</v>
      </c>
      <c r="N382" s="41">
        <v>0</v>
      </c>
      <c r="O382" s="37">
        <v>0</v>
      </c>
      <c r="P382" s="45">
        <v>0</v>
      </c>
      <c r="Q382" s="49"/>
      <c r="R382" s="57"/>
    </row>
    <row r="383" spans="1:18" s="20" customFormat="1">
      <c r="A383" s="50" t="s">
        <v>83</v>
      </c>
      <c r="B383" s="27"/>
      <c r="C383" s="21" t="s">
        <v>255</v>
      </c>
      <c r="D383" s="25" t="s">
        <v>183</v>
      </c>
      <c r="E383" s="38">
        <v>134767</v>
      </c>
      <c r="F383" s="39">
        <v>110069</v>
      </c>
      <c r="G383" s="38">
        <v>45837</v>
      </c>
      <c r="H383" s="39">
        <v>72361</v>
      </c>
      <c r="I383" s="38">
        <v>467597</v>
      </c>
      <c r="J383" s="39">
        <v>284971</v>
      </c>
      <c r="K383" s="38">
        <v>638340</v>
      </c>
      <c r="L383" s="44">
        <v>422294</v>
      </c>
      <c r="M383" s="38">
        <v>515091</v>
      </c>
      <c r="N383" s="39">
        <v>290924</v>
      </c>
      <c r="O383" s="36">
        <v>313200</v>
      </c>
      <c r="P383" s="44">
        <v>248469</v>
      </c>
      <c r="Q383" s="50">
        <v>-39</v>
      </c>
      <c r="R383" s="56">
        <v>-15</v>
      </c>
    </row>
    <row r="384" spans="1:18">
      <c r="A384" s="49" t="s">
        <v>83</v>
      </c>
      <c r="B384" s="32">
        <v>4408900137</v>
      </c>
      <c r="C384" s="3" t="s">
        <v>184</v>
      </c>
      <c r="D384" s="7" t="s">
        <v>183</v>
      </c>
      <c r="E384" s="40">
        <v>0</v>
      </c>
      <c r="F384" s="41">
        <v>0</v>
      </c>
      <c r="G384" s="40">
        <v>0</v>
      </c>
      <c r="H384" s="41">
        <v>0</v>
      </c>
      <c r="I384" s="40">
        <v>19146</v>
      </c>
      <c r="J384" s="41">
        <v>14040</v>
      </c>
      <c r="K384" s="40">
        <v>190288</v>
      </c>
      <c r="L384" s="45">
        <v>139545</v>
      </c>
      <c r="M384" s="40">
        <v>0</v>
      </c>
      <c r="N384" s="41">
        <v>0</v>
      </c>
      <c r="O384" s="37">
        <v>227427</v>
      </c>
      <c r="P384" s="45">
        <v>166780</v>
      </c>
      <c r="Q384" s="49"/>
      <c r="R384" s="57"/>
    </row>
    <row r="385" spans="1:18">
      <c r="A385" s="49" t="s">
        <v>83</v>
      </c>
      <c r="B385" s="32">
        <v>4408900131</v>
      </c>
      <c r="C385" s="3" t="s">
        <v>189</v>
      </c>
      <c r="D385" s="7" t="s">
        <v>183</v>
      </c>
      <c r="E385" s="40">
        <v>134767</v>
      </c>
      <c r="F385" s="41">
        <v>110069</v>
      </c>
      <c r="G385" s="40">
        <v>0</v>
      </c>
      <c r="H385" s="41">
        <v>0</v>
      </c>
      <c r="I385" s="40">
        <v>72267</v>
      </c>
      <c r="J385" s="41">
        <v>48053</v>
      </c>
      <c r="K385" s="40">
        <v>333197</v>
      </c>
      <c r="L385" s="45">
        <v>235147</v>
      </c>
      <c r="M385" s="40">
        <v>84219</v>
      </c>
      <c r="N385" s="41">
        <v>51862</v>
      </c>
      <c r="O385" s="37">
        <v>85773</v>
      </c>
      <c r="P385" s="45">
        <v>81689</v>
      </c>
      <c r="Q385" s="49">
        <v>2</v>
      </c>
      <c r="R385" s="57">
        <v>58</v>
      </c>
    </row>
    <row r="386" spans="1:18">
      <c r="A386" s="49" t="s">
        <v>83</v>
      </c>
      <c r="B386" s="32">
        <v>4408900121</v>
      </c>
      <c r="C386" s="3" t="s">
        <v>193</v>
      </c>
      <c r="D386" s="7" t="s">
        <v>183</v>
      </c>
      <c r="E386" s="40">
        <v>0</v>
      </c>
      <c r="F386" s="41">
        <v>0</v>
      </c>
      <c r="G386" s="40">
        <v>0</v>
      </c>
      <c r="H386" s="41">
        <v>0</v>
      </c>
      <c r="I386" s="40">
        <v>0</v>
      </c>
      <c r="J386" s="41">
        <v>0</v>
      </c>
      <c r="K386" s="40">
        <v>0</v>
      </c>
      <c r="L386" s="45">
        <v>0</v>
      </c>
      <c r="M386" s="40">
        <v>19608</v>
      </c>
      <c r="N386" s="41">
        <v>14845</v>
      </c>
      <c r="O386" s="37">
        <v>0</v>
      </c>
      <c r="P386" s="45">
        <v>0</v>
      </c>
      <c r="Q386" s="49"/>
      <c r="R386" s="57"/>
    </row>
    <row r="387" spans="1:18">
      <c r="A387" s="49" t="s">
        <v>83</v>
      </c>
      <c r="B387" s="32">
        <v>4408900145</v>
      </c>
      <c r="C387" s="3" t="s">
        <v>186</v>
      </c>
      <c r="D387" s="7" t="s">
        <v>183</v>
      </c>
      <c r="E387" s="40">
        <v>0</v>
      </c>
      <c r="F387" s="41">
        <v>0</v>
      </c>
      <c r="G387" s="40">
        <v>22816</v>
      </c>
      <c r="H387" s="41">
        <v>48687</v>
      </c>
      <c r="I387" s="40">
        <v>376184</v>
      </c>
      <c r="J387" s="41">
        <v>222878</v>
      </c>
      <c r="K387" s="40">
        <v>0</v>
      </c>
      <c r="L387" s="45">
        <v>0</v>
      </c>
      <c r="M387" s="40">
        <v>200018</v>
      </c>
      <c r="N387" s="41">
        <v>117659</v>
      </c>
      <c r="O387" s="37">
        <v>0</v>
      </c>
      <c r="P387" s="45">
        <v>0</v>
      </c>
      <c r="Q387" s="49"/>
      <c r="R387" s="57"/>
    </row>
    <row r="388" spans="1:18">
      <c r="A388" s="49" t="s">
        <v>83</v>
      </c>
      <c r="B388" s="32">
        <v>4408900151</v>
      </c>
      <c r="C388" s="3" t="s">
        <v>188</v>
      </c>
      <c r="D388" s="7" t="s">
        <v>183</v>
      </c>
      <c r="E388" s="40">
        <v>0</v>
      </c>
      <c r="F388" s="41">
        <v>0</v>
      </c>
      <c r="G388" s="40">
        <v>0</v>
      </c>
      <c r="H388" s="41">
        <v>0</v>
      </c>
      <c r="I388" s="40">
        <v>0</v>
      </c>
      <c r="J388" s="41">
        <v>0</v>
      </c>
      <c r="K388" s="40">
        <v>114855</v>
      </c>
      <c r="L388" s="45">
        <v>47602</v>
      </c>
      <c r="M388" s="40">
        <v>211246</v>
      </c>
      <c r="N388" s="41">
        <v>106558</v>
      </c>
      <c r="O388" s="37">
        <v>0</v>
      </c>
      <c r="P388" s="45">
        <v>0</v>
      </c>
      <c r="Q388" s="49"/>
      <c r="R388" s="57"/>
    </row>
    <row r="389" spans="1:18">
      <c r="A389" s="49" t="s">
        <v>83</v>
      </c>
      <c r="B389" s="32">
        <v>4408900189</v>
      </c>
      <c r="C389" s="3" t="s">
        <v>185</v>
      </c>
      <c r="D389" s="7" t="s">
        <v>183</v>
      </c>
      <c r="E389" s="40">
        <v>0</v>
      </c>
      <c r="F389" s="41">
        <v>0</v>
      </c>
      <c r="G389" s="40">
        <v>23021</v>
      </c>
      <c r="H389" s="41">
        <v>23674</v>
      </c>
      <c r="I389" s="40">
        <v>0</v>
      </c>
      <c r="J389" s="41">
        <v>0</v>
      </c>
      <c r="K389" s="40">
        <v>0</v>
      </c>
      <c r="L389" s="45">
        <v>0</v>
      </c>
      <c r="M389" s="40">
        <v>0</v>
      </c>
      <c r="N389" s="41">
        <v>0</v>
      </c>
      <c r="O389" s="37">
        <v>0</v>
      </c>
      <c r="P389" s="45">
        <v>0</v>
      </c>
      <c r="Q389" s="49"/>
      <c r="R389" s="57"/>
    </row>
    <row r="390" spans="1:18" s="20" customFormat="1">
      <c r="A390" s="50" t="s">
        <v>74</v>
      </c>
      <c r="B390" s="27"/>
      <c r="C390" s="21" t="s">
        <v>255</v>
      </c>
      <c r="D390" s="25" t="s">
        <v>183</v>
      </c>
      <c r="E390" s="38">
        <v>124669</v>
      </c>
      <c r="F390" s="39">
        <v>60007</v>
      </c>
      <c r="G390" s="38">
        <v>380421</v>
      </c>
      <c r="H390" s="39">
        <v>154110</v>
      </c>
      <c r="I390" s="38">
        <v>154323</v>
      </c>
      <c r="J390" s="39">
        <v>79208</v>
      </c>
      <c r="K390" s="38">
        <v>113031</v>
      </c>
      <c r="L390" s="44">
        <v>38235</v>
      </c>
      <c r="M390" s="38">
        <v>0</v>
      </c>
      <c r="N390" s="39">
        <v>0</v>
      </c>
      <c r="O390" s="36">
        <v>266052</v>
      </c>
      <c r="P390" s="44">
        <v>189604</v>
      </c>
      <c r="Q390" s="50"/>
      <c r="R390" s="56"/>
    </row>
    <row r="391" spans="1:18">
      <c r="A391" s="49" t="s">
        <v>74</v>
      </c>
      <c r="B391" s="32">
        <v>4408900137</v>
      </c>
      <c r="C391" s="3" t="s">
        <v>184</v>
      </c>
      <c r="D391" s="7" t="s">
        <v>183</v>
      </c>
      <c r="E391" s="40">
        <v>83554</v>
      </c>
      <c r="F391" s="41">
        <v>43436</v>
      </c>
      <c r="G391" s="40">
        <v>100793</v>
      </c>
      <c r="H391" s="41">
        <v>45452</v>
      </c>
      <c r="I391" s="40">
        <v>122537</v>
      </c>
      <c r="J391" s="41">
        <v>55406</v>
      </c>
      <c r="K391" s="40">
        <v>113031</v>
      </c>
      <c r="L391" s="45">
        <v>38235</v>
      </c>
      <c r="M391" s="40">
        <v>0</v>
      </c>
      <c r="N391" s="41">
        <v>0</v>
      </c>
      <c r="O391" s="37">
        <v>228140</v>
      </c>
      <c r="P391" s="45">
        <v>167302</v>
      </c>
      <c r="Q391" s="49"/>
      <c r="R391" s="57"/>
    </row>
    <row r="392" spans="1:18">
      <c r="A392" s="49" t="s">
        <v>74</v>
      </c>
      <c r="B392" s="32">
        <v>4408900145</v>
      </c>
      <c r="C392" s="3" t="s">
        <v>186</v>
      </c>
      <c r="D392" s="7" t="s">
        <v>183</v>
      </c>
      <c r="E392" s="40">
        <v>34164</v>
      </c>
      <c r="F392" s="41">
        <v>14640</v>
      </c>
      <c r="G392" s="40">
        <v>0</v>
      </c>
      <c r="H392" s="41">
        <v>0</v>
      </c>
      <c r="I392" s="40">
        <v>0</v>
      </c>
      <c r="J392" s="41">
        <v>0</v>
      </c>
      <c r="K392" s="40">
        <v>0</v>
      </c>
      <c r="L392" s="45">
        <v>0</v>
      </c>
      <c r="M392" s="40">
        <v>0</v>
      </c>
      <c r="N392" s="41">
        <v>0</v>
      </c>
      <c r="O392" s="37">
        <v>37912</v>
      </c>
      <c r="P392" s="45">
        <v>22302</v>
      </c>
      <c r="Q392" s="49"/>
      <c r="R392" s="57"/>
    </row>
    <row r="393" spans="1:18">
      <c r="A393" s="49" t="s">
        <v>74</v>
      </c>
      <c r="B393" s="32">
        <v>4408310100</v>
      </c>
      <c r="C393" s="3" t="s">
        <v>199</v>
      </c>
      <c r="D393" s="7" t="s">
        <v>183</v>
      </c>
      <c r="E393" s="40">
        <v>0</v>
      </c>
      <c r="F393" s="41">
        <v>0</v>
      </c>
      <c r="G393" s="40">
        <v>149490</v>
      </c>
      <c r="H393" s="41">
        <v>55692</v>
      </c>
      <c r="I393" s="40">
        <v>0</v>
      </c>
      <c r="J393" s="41">
        <v>0</v>
      </c>
      <c r="K393" s="40">
        <v>0</v>
      </c>
      <c r="L393" s="45">
        <v>0</v>
      </c>
      <c r="M393" s="40">
        <v>0</v>
      </c>
      <c r="N393" s="41">
        <v>0</v>
      </c>
      <c r="O393" s="37">
        <v>0</v>
      </c>
      <c r="P393" s="45">
        <v>0</v>
      </c>
      <c r="Q393" s="49"/>
      <c r="R393" s="57"/>
    </row>
    <row r="394" spans="1:18">
      <c r="A394" s="49" t="s">
        <v>74</v>
      </c>
      <c r="B394" s="32">
        <v>4408900105</v>
      </c>
      <c r="C394" s="3" t="s">
        <v>194</v>
      </c>
      <c r="D394" s="7" t="s">
        <v>183</v>
      </c>
      <c r="E394" s="40">
        <v>0</v>
      </c>
      <c r="F394" s="41">
        <v>0</v>
      </c>
      <c r="G394" s="40">
        <v>130138</v>
      </c>
      <c r="H394" s="41">
        <v>52966</v>
      </c>
      <c r="I394" s="40">
        <v>11786</v>
      </c>
      <c r="J394" s="41">
        <v>8660</v>
      </c>
      <c r="K394" s="40">
        <v>0</v>
      </c>
      <c r="L394" s="45">
        <v>0</v>
      </c>
      <c r="M394" s="40">
        <v>0</v>
      </c>
      <c r="N394" s="41">
        <v>0</v>
      </c>
      <c r="O394" s="37">
        <v>0</v>
      </c>
      <c r="P394" s="45">
        <v>0</v>
      </c>
      <c r="Q394" s="49"/>
      <c r="R394" s="57"/>
    </row>
    <row r="395" spans="1:18">
      <c r="A395" s="49" t="s">
        <v>74</v>
      </c>
      <c r="B395" s="32">
        <v>4408900121</v>
      </c>
      <c r="C395" s="3" t="s">
        <v>193</v>
      </c>
      <c r="D395" s="7" t="s">
        <v>183</v>
      </c>
      <c r="E395" s="40">
        <v>0</v>
      </c>
      <c r="F395" s="41">
        <v>0</v>
      </c>
      <c r="G395" s="40">
        <v>0</v>
      </c>
      <c r="H395" s="41">
        <v>0</v>
      </c>
      <c r="I395" s="40">
        <v>20000</v>
      </c>
      <c r="J395" s="41">
        <v>15142</v>
      </c>
      <c r="K395" s="40">
        <v>0</v>
      </c>
      <c r="L395" s="45">
        <v>0</v>
      </c>
      <c r="M395" s="40">
        <v>0</v>
      </c>
      <c r="N395" s="41">
        <v>0</v>
      </c>
      <c r="O395" s="37">
        <v>0</v>
      </c>
      <c r="P395" s="45">
        <v>0</v>
      </c>
      <c r="Q395" s="49"/>
      <c r="R395" s="57"/>
    </row>
    <row r="396" spans="1:18">
      <c r="A396" s="49" t="s">
        <v>74</v>
      </c>
      <c r="B396" s="32">
        <v>4408900131</v>
      </c>
      <c r="C396" s="3" t="s">
        <v>189</v>
      </c>
      <c r="D396" s="7" t="s">
        <v>183</v>
      </c>
      <c r="E396" s="40">
        <v>6951</v>
      </c>
      <c r="F396" s="41">
        <v>1931</v>
      </c>
      <c r="G396" s="40">
        <v>0</v>
      </c>
      <c r="H396" s="41">
        <v>0</v>
      </c>
      <c r="I396" s="40">
        <v>0</v>
      </c>
      <c r="J396" s="41">
        <v>0</v>
      </c>
      <c r="K396" s="40">
        <v>0</v>
      </c>
      <c r="L396" s="45">
        <v>0</v>
      </c>
      <c r="M396" s="40">
        <v>0</v>
      </c>
      <c r="N396" s="41">
        <v>0</v>
      </c>
      <c r="O396" s="37">
        <v>0</v>
      </c>
      <c r="P396" s="45">
        <v>0</v>
      </c>
      <c r="Q396" s="49"/>
      <c r="R396" s="57"/>
    </row>
    <row r="397" spans="1:18" s="20" customFormat="1">
      <c r="A397" s="50" t="s">
        <v>52</v>
      </c>
      <c r="B397" s="27"/>
      <c r="C397" s="21" t="s">
        <v>255</v>
      </c>
      <c r="D397" s="25" t="s">
        <v>183</v>
      </c>
      <c r="E397" s="38">
        <v>110939</v>
      </c>
      <c r="F397" s="39">
        <v>69631</v>
      </c>
      <c r="G397" s="38">
        <v>67195</v>
      </c>
      <c r="H397" s="39">
        <v>30921</v>
      </c>
      <c r="I397" s="38">
        <v>0</v>
      </c>
      <c r="J397" s="39">
        <v>0</v>
      </c>
      <c r="K397" s="38">
        <v>245948</v>
      </c>
      <c r="L397" s="44">
        <v>151857</v>
      </c>
      <c r="M397" s="38">
        <v>95340</v>
      </c>
      <c r="N397" s="39">
        <v>39516</v>
      </c>
      <c r="O397" s="36">
        <v>238905</v>
      </c>
      <c r="P397" s="44">
        <v>128595</v>
      </c>
      <c r="Q397" s="50">
        <v>151</v>
      </c>
      <c r="R397" s="56">
        <v>225</v>
      </c>
    </row>
    <row r="398" spans="1:18">
      <c r="A398" s="49" t="s">
        <v>52</v>
      </c>
      <c r="B398" s="32">
        <v>4408900137</v>
      </c>
      <c r="C398" s="3" t="s">
        <v>184</v>
      </c>
      <c r="D398" s="7" t="s">
        <v>183</v>
      </c>
      <c r="E398" s="40">
        <v>21738</v>
      </c>
      <c r="F398" s="41">
        <v>11139</v>
      </c>
      <c r="G398" s="40">
        <v>0</v>
      </c>
      <c r="H398" s="41">
        <v>0</v>
      </c>
      <c r="I398" s="40">
        <v>0</v>
      </c>
      <c r="J398" s="41">
        <v>0</v>
      </c>
      <c r="K398" s="40">
        <v>64939</v>
      </c>
      <c r="L398" s="45">
        <v>27609</v>
      </c>
      <c r="M398" s="40">
        <v>41354</v>
      </c>
      <c r="N398" s="41">
        <v>15436</v>
      </c>
      <c r="O398" s="37">
        <v>121376</v>
      </c>
      <c r="P398" s="45">
        <v>89009</v>
      </c>
      <c r="Q398" s="49">
        <v>194</v>
      </c>
      <c r="R398" s="57">
        <v>477</v>
      </c>
    </row>
    <row r="399" spans="1:18">
      <c r="A399" s="49" t="s">
        <v>52</v>
      </c>
      <c r="B399" s="32">
        <v>4408900151</v>
      </c>
      <c r="C399" s="3" t="s">
        <v>188</v>
      </c>
      <c r="D399" s="7" t="s">
        <v>183</v>
      </c>
      <c r="E399" s="40">
        <v>0</v>
      </c>
      <c r="F399" s="41">
        <v>0</v>
      </c>
      <c r="G399" s="40">
        <v>67195</v>
      </c>
      <c r="H399" s="41">
        <v>30921</v>
      </c>
      <c r="I399" s="40">
        <v>0</v>
      </c>
      <c r="J399" s="41">
        <v>0</v>
      </c>
      <c r="K399" s="40">
        <v>8977</v>
      </c>
      <c r="L399" s="45">
        <v>3206</v>
      </c>
      <c r="M399" s="40">
        <v>29873</v>
      </c>
      <c r="N399" s="41">
        <v>9896</v>
      </c>
      <c r="O399" s="37">
        <v>105172</v>
      </c>
      <c r="P399" s="45">
        <v>27817</v>
      </c>
      <c r="Q399" s="49">
        <v>252</v>
      </c>
      <c r="R399" s="57">
        <v>181</v>
      </c>
    </row>
    <row r="400" spans="1:18">
      <c r="A400" s="49" t="s">
        <v>52</v>
      </c>
      <c r="B400" s="32">
        <v>4408900131</v>
      </c>
      <c r="C400" s="3" t="s">
        <v>189</v>
      </c>
      <c r="D400" s="7" t="s">
        <v>183</v>
      </c>
      <c r="E400" s="40">
        <v>8344</v>
      </c>
      <c r="F400" s="41">
        <v>4172</v>
      </c>
      <c r="G400" s="40">
        <v>0</v>
      </c>
      <c r="H400" s="41">
        <v>0</v>
      </c>
      <c r="I400" s="40">
        <v>0</v>
      </c>
      <c r="J400" s="41">
        <v>0</v>
      </c>
      <c r="K400" s="40">
        <v>17461</v>
      </c>
      <c r="L400" s="45">
        <v>8730</v>
      </c>
      <c r="M400" s="40">
        <v>0</v>
      </c>
      <c r="N400" s="41">
        <v>0</v>
      </c>
      <c r="O400" s="37">
        <v>12357</v>
      </c>
      <c r="P400" s="45">
        <v>11769</v>
      </c>
      <c r="Q400" s="49"/>
      <c r="R400" s="57"/>
    </row>
    <row r="401" spans="1:18">
      <c r="A401" s="49" t="s">
        <v>52</v>
      </c>
      <c r="B401" s="32">
        <v>4408900105</v>
      </c>
      <c r="C401" s="3" t="s">
        <v>194</v>
      </c>
      <c r="D401" s="7" t="s">
        <v>183</v>
      </c>
      <c r="E401" s="40">
        <v>49470</v>
      </c>
      <c r="F401" s="41">
        <v>36348</v>
      </c>
      <c r="G401" s="40">
        <v>0</v>
      </c>
      <c r="H401" s="41">
        <v>0</v>
      </c>
      <c r="I401" s="40">
        <v>0</v>
      </c>
      <c r="J401" s="41">
        <v>0</v>
      </c>
      <c r="K401" s="40">
        <v>0</v>
      </c>
      <c r="L401" s="45">
        <v>0</v>
      </c>
      <c r="M401" s="40">
        <v>0</v>
      </c>
      <c r="N401" s="41">
        <v>0</v>
      </c>
      <c r="O401" s="37">
        <v>0</v>
      </c>
      <c r="P401" s="45">
        <v>0</v>
      </c>
      <c r="Q401" s="49"/>
      <c r="R401" s="57"/>
    </row>
    <row r="402" spans="1:18">
      <c r="A402" s="49" t="s">
        <v>52</v>
      </c>
      <c r="B402" s="32">
        <v>4408900121</v>
      </c>
      <c r="C402" s="3" t="s">
        <v>193</v>
      </c>
      <c r="D402" s="7" t="s">
        <v>183</v>
      </c>
      <c r="E402" s="40">
        <v>4377</v>
      </c>
      <c r="F402" s="41">
        <v>1684</v>
      </c>
      <c r="G402" s="40">
        <v>0</v>
      </c>
      <c r="H402" s="41">
        <v>0</v>
      </c>
      <c r="I402" s="40">
        <v>0</v>
      </c>
      <c r="J402" s="41">
        <v>0</v>
      </c>
      <c r="K402" s="40">
        <v>0</v>
      </c>
      <c r="L402" s="45">
        <v>0</v>
      </c>
      <c r="M402" s="40">
        <v>0</v>
      </c>
      <c r="N402" s="41">
        <v>0</v>
      </c>
      <c r="O402" s="37">
        <v>0</v>
      </c>
      <c r="P402" s="45">
        <v>0</v>
      </c>
      <c r="Q402" s="49"/>
      <c r="R402" s="57"/>
    </row>
    <row r="403" spans="1:18">
      <c r="A403" s="49" t="s">
        <v>52</v>
      </c>
      <c r="B403" s="32">
        <v>4408900145</v>
      </c>
      <c r="C403" s="3" t="s">
        <v>186</v>
      </c>
      <c r="D403" s="7" t="s">
        <v>183</v>
      </c>
      <c r="E403" s="40">
        <v>15010</v>
      </c>
      <c r="F403" s="41">
        <v>8830</v>
      </c>
      <c r="G403" s="40">
        <v>0</v>
      </c>
      <c r="H403" s="41">
        <v>0</v>
      </c>
      <c r="I403" s="40">
        <v>0</v>
      </c>
      <c r="J403" s="41">
        <v>0</v>
      </c>
      <c r="K403" s="40">
        <v>65571</v>
      </c>
      <c r="L403" s="45">
        <v>38572</v>
      </c>
      <c r="M403" s="40">
        <v>24113</v>
      </c>
      <c r="N403" s="41">
        <v>14184</v>
      </c>
      <c r="O403" s="37">
        <v>0</v>
      </c>
      <c r="P403" s="45">
        <v>0</v>
      </c>
      <c r="Q403" s="49"/>
      <c r="R403" s="57"/>
    </row>
    <row r="404" spans="1:18">
      <c r="A404" s="49" t="s">
        <v>52</v>
      </c>
      <c r="B404" s="32">
        <v>4408900189</v>
      </c>
      <c r="C404" s="3" t="s">
        <v>185</v>
      </c>
      <c r="D404" s="7" t="s">
        <v>183</v>
      </c>
      <c r="E404" s="40">
        <v>12000</v>
      </c>
      <c r="F404" s="41">
        <v>7458</v>
      </c>
      <c r="G404" s="40">
        <v>0</v>
      </c>
      <c r="H404" s="41">
        <v>0</v>
      </c>
      <c r="I404" s="40">
        <v>0</v>
      </c>
      <c r="J404" s="41">
        <v>0</v>
      </c>
      <c r="K404" s="40">
        <v>89000</v>
      </c>
      <c r="L404" s="45">
        <v>73740</v>
      </c>
      <c r="M404" s="40">
        <v>0</v>
      </c>
      <c r="N404" s="41">
        <v>0</v>
      </c>
      <c r="O404" s="37">
        <v>0</v>
      </c>
      <c r="P404" s="45">
        <v>0</v>
      </c>
      <c r="Q404" s="49"/>
      <c r="R404" s="57"/>
    </row>
    <row r="405" spans="1:18" s="20" customFormat="1">
      <c r="A405" s="50" t="s">
        <v>47</v>
      </c>
      <c r="B405" s="27"/>
      <c r="C405" s="21" t="s">
        <v>255</v>
      </c>
      <c r="D405" s="25" t="s">
        <v>183</v>
      </c>
      <c r="E405" s="38">
        <v>143086</v>
      </c>
      <c r="F405" s="39">
        <v>67544</v>
      </c>
      <c r="G405" s="38">
        <v>425887</v>
      </c>
      <c r="H405" s="39">
        <v>208283</v>
      </c>
      <c r="I405" s="38">
        <v>513107</v>
      </c>
      <c r="J405" s="39">
        <v>217091</v>
      </c>
      <c r="K405" s="38">
        <v>341150</v>
      </c>
      <c r="L405" s="44">
        <v>143059</v>
      </c>
      <c r="M405" s="38">
        <v>299200</v>
      </c>
      <c r="N405" s="39">
        <v>147661</v>
      </c>
      <c r="O405" s="36">
        <v>234308</v>
      </c>
      <c r="P405" s="44">
        <v>105978</v>
      </c>
      <c r="Q405" s="50">
        <v>-22</v>
      </c>
      <c r="R405" s="56">
        <v>-28</v>
      </c>
    </row>
    <row r="406" spans="1:18">
      <c r="A406" s="49" t="s">
        <v>47</v>
      </c>
      <c r="B406" s="32">
        <v>4408900137</v>
      </c>
      <c r="C406" s="3" t="s">
        <v>184</v>
      </c>
      <c r="D406" s="7" t="s">
        <v>183</v>
      </c>
      <c r="E406" s="40">
        <v>43555</v>
      </c>
      <c r="F406" s="41">
        <v>24888</v>
      </c>
      <c r="G406" s="40">
        <v>147969</v>
      </c>
      <c r="H406" s="41">
        <v>89114</v>
      </c>
      <c r="I406" s="40">
        <v>82453</v>
      </c>
      <c r="J406" s="41">
        <v>35108</v>
      </c>
      <c r="K406" s="40">
        <v>33963</v>
      </c>
      <c r="L406" s="45">
        <v>14388</v>
      </c>
      <c r="M406" s="40">
        <v>111086</v>
      </c>
      <c r="N406" s="41">
        <v>43650</v>
      </c>
      <c r="O406" s="37">
        <v>95975</v>
      </c>
      <c r="P406" s="45">
        <v>45608</v>
      </c>
      <c r="Q406" s="49">
        <v>-14</v>
      </c>
      <c r="R406" s="57">
        <v>4</v>
      </c>
    </row>
    <row r="407" spans="1:18">
      <c r="A407" s="49" t="s">
        <v>47</v>
      </c>
      <c r="B407" s="32">
        <v>4408900189</v>
      </c>
      <c r="C407" s="3" t="s">
        <v>185</v>
      </c>
      <c r="D407" s="7" t="s">
        <v>183</v>
      </c>
      <c r="E407" s="40">
        <v>73728</v>
      </c>
      <c r="F407" s="41">
        <v>29573</v>
      </c>
      <c r="G407" s="40">
        <v>93727</v>
      </c>
      <c r="H407" s="41">
        <v>12776</v>
      </c>
      <c r="I407" s="40">
        <v>162056</v>
      </c>
      <c r="J407" s="41">
        <v>47122</v>
      </c>
      <c r="K407" s="40">
        <v>32829</v>
      </c>
      <c r="L407" s="45">
        <v>1412</v>
      </c>
      <c r="M407" s="40">
        <v>65478</v>
      </c>
      <c r="N407" s="41">
        <v>21852</v>
      </c>
      <c r="O407" s="37">
        <v>64347</v>
      </c>
      <c r="P407" s="45">
        <v>7160</v>
      </c>
      <c r="Q407" s="49">
        <v>-2</v>
      </c>
      <c r="R407" s="57">
        <v>-67</v>
      </c>
    </row>
    <row r="408" spans="1:18">
      <c r="A408" s="49" t="s">
        <v>47</v>
      </c>
      <c r="B408" s="32">
        <v>4408900131</v>
      </c>
      <c r="C408" s="3" t="s">
        <v>189</v>
      </c>
      <c r="D408" s="7" t="s">
        <v>183</v>
      </c>
      <c r="E408" s="40">
        <v>0</v>
      </c>
      <c r="F408" s="41">
        <v>0</v>
      </c>
      <c r="G408" s="40">
        <v>82454</v>
      </c>
      <c r="H408" s="41">
        <v>71427</v>
      </c>
      <c r="I408" s="40">
        <v>46743</v>
      </c>
      <c r="J408" s="41">
        <v>31798</v>
      </c>
      <c r="K408" s="40">
        <v>26264</v>
      </c>
      <c r="L408" s="45">
        <v>17765</v>
      </c>
      <c r="M408" s="40">
        <v>39946</v>
      </c>
      <c r="N408" s="41">
        <v>27827</v>
      </c>
      <c r="O408" s="37">
        <v>63483</v>
      </c>
      <c r="P408" s="45">
        <v>47145</v>
      </c>
      <c r="Q408" s="49">
        <v>59</v>
      </c>
      <c r="R408" s="57">
        <v>69</v>
      </c>
    </row>
    <row r="409" spans="1:18">
      <c r="A409" s="49" t="s">
        <v>47</v>
      </c>
      <c r="B409" s="32">
        <v>4408900105</v>
      </c>
      <c r="C409" s="3" t="s">
        <v>194</v>
      </c>
      <c r="D409" s="7" t="s">
        <v>183</v>
      </c>
      <c r="E409" s="40">
        <v>4658</v>
      </c>
      <c r="F409" s="41">
        <v>3423</v>
      </c>
      <c r="G409" s="40">
        <v>3280</v>
      </c>
      <c r="H409" s="41">
        <v>301</v>
      </c>
      <c r="I409" s="40">
        <v>111462</v>
      </c>
      <c r="J409" s="41">
        <v>46701</v>
      </c>
      <c r="K409" s="40">
        <v>96083</v>
      </c>
      <c r="L409" s="45">
        <v>30616</v>
      </c>
      <c r="M409" s="40">
        <v>3064</v>
      </c>
      <c r="N409" s="41">
        <v>1915</v>
      </c>
      <c r="O409" s="37">
        <v>10503</v>
      </c>
      <c r="P409" s="45">
        <v>6065</v>
      </c>
      <c r="Q409" s="49">
        <v>243</v>
      </c>
      <c r="R409" s="57">
        <v>217</v>
      </c>
    </row>
    <row r="410" spans="1:18">
      <c r="A410" s="49" t="s">
        <v>47</v>
      </c>
      <c r="B410" s="32">
        <v>4408900121</v>
      </c>
      <c r="C410" s="3" t="s">
        <v>193</v>
      </c>
      <c r="D410" s="7" t="s">
        <v>183</v>
      </c>
      <c r="E410" s="40">
        <v>0</v>
      </c>
      <c r="F410" s="41">
        <v>0</v>
      </c>
      <c r="G410" s="40">
        <v>0</v>
      </c>
      <c r="H410" s="41">
        <v>0</v>
      </c>
      <c r="I410" s="40">
        <v>36894</v>
      </c>
      <c r="J410" s="41">
        <v>15985</v>
      </c>
      <c r="K410" s="40">
        <v>0</v>
      </c>
      <c r="L410" s="45">
        <v>0</v>
      </c>
      <c r="M410" s="40">
        <v>34143</v>
      </c>
      <c r="N410" s="41">
        <v>25849</v>
      </c>
      <c r="O410" s="37">
        <v>0</v>
      </c>
      <c r="P410" s="45">
        <v>0</v>
      </c>
      <c r="Q410" s="49"/>
      <c r="R410" s="57"/>
    </row>
    <row r="411" spans="1:18">
      <c r="A411" s="49" t="s">
        <v>47</v>
      </c>
      <c r="B411" s="32">
        <v>4408900145</v>
      </c>
      <c r="C411" s="3" t="s">
        <v>186</v>
      </c>
      <c r="D411" s="7" t="s">
        <v>183</v>
      </c>
      <c r="E411" s="40">
        <v>21145</v>
      </c>
      <c r="F411" s="41">
        <v>9660</v>
      </c>
      <c r="G411" s="40">
        <v>98457</v>
      </c>
      <c r="H411" s="41">
        <v>34665</v>
      </c>
      <c r="I411" s="40">
        <v>73499</v>
      </c>
      <c r="J411" s="41">
        <v>40377</v>
      </c>
      <c r="K411" s="40">
        <v>80050</v>
      </c>
      <c r="L411" s="45">
        <v>32930</v>
      </c>
      <c r="M411" s="40">
        <v>45483</v>
      </c>
      <c r="N411" s="41">
        <v>26568</v>
      </c>
      <c r="O411" s="37">
        <v>0</v>
      </c>
      <c r="P411" s="45">
        <v>0</v>
      </c>
      <c r="Q411" s="49"/>
      <c r="R411" s="57"/>
    </row>
    <row r="412" spans="1:18">
      <c r="A412" s="49" t="s">
        <v>47</v>
      </c>
      <c r="B412" s="32">
        <v>4408900151</v>
      </c>
      <c r="C412" s="3" t="s">
        <v>188</v>
      </c>
      <c r="D412" s="7" t="s">
        <v>183</v>
      </c>
      <c r="E412" s="40">
        <v>0</v>
      </c>
      <c r="F412" s="41">
        <v>0</v>
      </c>
      <c r="G412" s="40">
        <v>0</v>
      </c>
      <c r="H412" s="41">
        <v>0</v>
      </c>
      <c r="I412" s="40">
        <v>0</v>
      </c>
      <c r="J412" s="41">
        <v>0</v>
      </c>
      <c r="K412" s="40">
        <v>71961</v>
      </c>
      <c r="L412" s="45">
        <v>45948</v>
      </c>
      <c r="M412" s="40">
        <v>0</v>
      </c>
      <c r="N412" s="41">
        <v>0</v>
      </c>
      <c r="O412" s="37">
        <v>0</v>
      </c>
      <c r="P412" s="45">
        <v>0</v>
      </c>
      <c r="Q412" s="49"/>
      <c r="R412" s="57"/>
    </row>
    <row r="413" spans="1:18" s="20" customFormat="1">
      <c r="A413" s="50" t="s">
        <v>43</v>
      </c>
      <c r="B413" s="27"/>
      <c r="C413" s="21" t="s">
        <v>255</v>
      </c>
      <c r="D413" s="25" t="s">
        <v>183</v>
      </c>
      <c r="E413" s="38">
        <v>168416</v>
      </c>
      <c r="F413" s="39">
        <v>115774</v>
      </c>
      <c r="G413" s="38">
        <v>266998</v>
      </c>
      <c r="H413" s="39">
        <v>154460</v>
      </c>
      <c r="I413" s="38">
        <v>456085</v>
      </c>
      <c r="J413" s="39">
        <v>245056</v>
      </c>
      <c r="K413" s="38">
        <v>87367</v>
      </c>
      <c r="L413" s="44">
        <v>48745</v>
      </c>
      <c r="M413" s="38">
        <v>211363</v>
      </c>
      <c r="N413" s="39">
        <v>144991</v>
      </c>
      <c r="O413" s="36">
        <v>228311</v>
      </c>
      <c r="P413" s="44">
        <v>136763</v>
      </c>
      <c r="Q413" s="50">
        <v>8</v>
      </c>
      <c r="R413" s="56">
        <v>-6</v>
      </c>
    </row>
    <row r="414" spans="1:18">
      <c r="A414" s="49" t="s">
        <v>43</v>
      </c>
      <c r="B414" s="32">
        <v>4408900131</v>
      </c>
      <c r="C414" s="3" t="s">
        <v>189</v>
      </c>
      <c r="D414" s="7" t="s">
        <v>183</v>
      </c>
      <c r="E414" s="40">
        <v>88820</v>
      </c>
      <c r="F414" s="41">
        <v>71526</v>
      </c>
      <c r="G414" s="40">
        <v>88345</v>
      </c>
      <c r="H414" s="41">
        <v>69520</v>
      </c>
      <c r="I414" s="40">
        <v>211552</v>
      </c>
      <c r="J414" s="41">
        <v>151855</v>
      </c>
      <c r="K414" s="40">
        <v>12029</v>
      </c>
      <c r="L414" s="45">
        <v>6959</v>
      </c>
      <c r="M414" s="40">
        <v>211363</v>
      </c>
      <c r="N414" s="41">
        <v>144991</v>
      </c>
      <c r="O414" s="37">
        <v>106189</v>
      </c>
      <c r="P414" s="45">
        <v>72830</v>
      </c>
      <c r="Q414" s="49">
        <v>-50</v>
      </c>
      <c r="R414" s="57">
        <v>-50</v>
      </c>
    </row>
    <row r="415" spans="1:18">
      <c r="A415" s="49" t="s">
        <v>43</v>
      </c>
      <c r="B415" s="32">
        <v>4408900121</v>
      </c>
      <c r="C415" s="3" t="s">
        <v>193</v>
      </c>
      <c r="D415" s="7" t="s">
        <v>183</v>
      </c>
      <c r="E415" s="40">
        <v>0</v>
      </c>
      <c r="F415" s="41">
        <v>0</v>
      </c>
      <c r="G415" s="40">
        <v>0</v>
      </c>
      <c r="H415" s="41">
        <v>0</v>
      </c>
      <c r="I415" s="40">
        <v>0</v>
      </c>
      <c r="J415" s="41">
        <v>0</v>
      </c>
      <c r="K415" s="40">
        <v>10227</v>
      </c>
      <c r="L415" s="45">
        <v>7743</v>
      </c>
      <c r="M415" s="40">
        <v>0</v>
      </c>
      <c r="N415" s="41">
        <v>0</v>
      </c>
      <c r="O415" s="37">
        <v>89873</v>
      </c>
      <c r="P415" s="45">
        <v>40238</v>
      </c>
      <c r="Q415" s="49"/>
      <c r="R415" s="57"/>
    </row>
    <row r="416" spans="1:18">
      <c r="A416" s="49" t="s">
        <v>43</v>
      </c>
      <c r="B416" s="32">
        <v>4408900105</v>
      </c>
      <c r="C416" s="3" t="s">
        <v>194</v>
      </c>
      <c r="D416" s="7" t="s">
        <v>183</v>
      </c>
      <c r="E416" s="40">
        <v>0</v>
      </c>
      <c r="F416" s="41">
        <v>0</v>
      </c>
      <c r="G416" s="40">
        <v>139764</v>
      </c>
      <c r="H416" s="41">
        <v>62598</v>
      </c>
      <c r="I416" s="40">
        <v>9219</v>
      </c>
      <c r="J416" s="41">
        <v>6065</v>
      </c>
      <c r="K416" s="40">
        <v>6443</v>
      </c>
      <c r="L416" s="45">
        <v>1700</v>
      </c>
      <c r="M416" s="40">
        <v>0</v>
      </c>
      <c r="N416" s="41">
        <v>0</v>
      </c>
      <c r="O416" s="37">
        <v>32249</v>
      </c>
      <c r="P416" s="45">
        <v>23695</v>
      </c>
      <c r="Q416" s="49"/>
      <c r="R416" s="57"/>
    </row>
    <row r="417" spans="1:18">
      <c r="A417" s="49" t="s">
        <v>43</v>
      </c>
      <c r="B417" s="32">
        <v>4408390200</v>
      </c>
      <c r="C417" s="3" t="s">
        <v>195</v>
      </c>
      <c r="D417" s="7" t="s">
        <v>183</v>
      </c>
      <c r="E417" s="40">
        <v>0</v>
      </c>
      <c r="F417" s="41">
        <v>0</v>
      </c>
      <c r="G417" s="40">
        <v>0</v>
      </c>
      <c r="H417" s="41">
        <v>0</v>
      </c>
      <c r="I417" s="40">
        <v>16367</v>
      </c>
      <c r="J417" s="41">
        <v>7757</v>
      </c>
      <c r="K417" s="40">
        <v>0</v>
      </c>
      <c r="L417" s="45">
        <v>0</v>
      </c>
      <c r="M417" s="40">
        <v>0</v>
      </c>
      <c r="N417" s="41">
        <v>0</v>
      </c>
      <c r="O417" s="37">
        <v>0</v>
      </c>
      <c r="P417" s="45">
        <v>0</v>
      </c>
      <c r="Q417" s="49"/>
      <c r="R417" s="57"/>
    </row>
    <row r="418" spans="1:18">
      <c r="A418" s="49" t="s">
        <v>43</v>
      </c>
      <c r="B418" s="32">
        <v>4408900115</v>
      </c>
      <c r="C418" s="3" t="s">
        <v>191</v>
      </c>
      <c r="D418" s="7" t="s">
        <v>183</v>
      </c>
      <c r="E418" s="40">
        <v>31734</v>
      </c>
      <c r="F418" s="41">
        <v>18736</v>
      </c>
      <c r="G418" s="40">
        <v>0</v>
      </c>
      <c r="H418" s="41">
        <v>0</v>
      </c>
      <c r="I418" s="40">
        <v>47720</v>
      </c>
      <c r="J418" s="41">
        <v>15079</v>
      </c>
      <c r="K418" s="40">
        <v>0</v>
      </c>
      <c r="L418" s="45">
        <v>0</v>
      </c>
      <c r="M418" s="40">
        <v>0</v>
      </c>
      <c r="N418" s="41">
        <v>0</v>
      </c>
      <c r="O418" s="37">
        <v>0</v>
      </c>
      <c r="P418" s="45">
        <v>0</v>
      </c>
      <c r="Q418" s="49"/>
      <c r="R418" s="57"/>
    </row>
    <row r="419" spans="1:18">
      <c r="A419" s="49" t="s">
        <v>43</v>
      </c>
      <c r="B419" s="32">
        <v>4408900151</v>
      </c>
      <c r="C419" s="3" t="s">
        <v>188</v>
      </c>
      <c r="D419" s="7" t="s">
        <v>183</v>
      </c>
      <c r="E419" s="40">
        <v>0</v>
      </c>
      <c r="F419" s="41">
        <v>0</v>
      </c>
      <c r="G419" s="40">
        <v>0</v>
      </c>
      <c r="H419" s="41">
        <v>0</v>
      </c>
      <c r="I419" s="40">
        <v>0</v>
      </c>
      <c r="J419" s="41">
        <v>0</v>
      </c>
      <c r="K419" s="40">
        <v>28048</v>
      </c>
      <c r="L419" s="45">
        <v>13313</v>
      </c>
      <c r="M419" s="40">
        <v>0</v>
      </c>
      <c r="N419" s="41">
        <v>0</v>
      </c>
      <c r="O419" s="37">
        <v>0</v>
      </c>
      <c r="P419" s="45">
        <v>0</v>
      </c>
      <c r="Q419" s="49"/>
      <c r="R419" s="57"/>
    </row>
    <row r="420" spans="1:18">
      <c r="A420" s="49" t="s">
        <v>43</v>
      </c>
      <c r="B420" s="32">
        <v>4408900189</v>
      </c>
      <c r="C420" s="3" t="s">
        <v>185</v>
      </c>
      <c r="D420" s="7" t="s">
        <v>183</v>
      </c>
      <c r="E420" s="40">
        <v>47862</v>
      </c>
      <c r="F420" s="41">
        <v>25512</v>
      </c>
      <c r="G420" s="40">
        <v>38889</v>
      </c>
      <c r="H420" s="41">
        <v>22342</v>
      </c>
      <c r="I420" s="40">
        <v>171227</v>
      </c>
      <c r="J420" s="41">
        <v>64300</v>
      </c>
      <c r="K420" s="40">
        <v>30620</v>
      </c>
      <c r="L420" s="45">
        <v>19030</v>
      </c>
      <c r="M420" s="40">
        <v>0</v>
      </c>
      <c r="N420" s="41">
        <v>0</v>
      </c>
      <c r="O420" s="37">
        <v>0</v>
      </c>
      <c r="P420" s="45">
        <v>0</v>
      </c>
      <c r="Q420" s="49"/>
      <c r="R420" s="57"/>
    </row>
    <row r="421" spans="1:18" s="20" customFormat="1">
      <c r="A421" s="50" t="s">
        <v>243</v>
      </c>
      <c r="B421" s="27"/>
      <c r="C421" s="21" t="s">
        <v>255</v>
      </c>
      <c r="D421" s="25" t="s">
        <v>183</v>
      </c>
      <c r="E421" s="38">
        <v>41100</v>
      </c>
      <c r="F421" s="39">
        <v>24999</v>
      </c>
      <c r="G421" s="38">
        <v>47693</v>
      </c>
      <c r="H421" s="39">
        <v>78504</v>
      </c>
      <c r="I421" s="38">
        <v>131468</v>
      </c>
      <c r="J421" s="39">
        <v>70738</v>
      </c>
      <c r="K421" s="38">
        <v>26749</v>
      </c>
      <c r="L421" s="44">
        <v>6614</v>
      </c>
      <c r="M421" s="38">
        <v>0</v>
      </c>
      <c r="N421" s="39">
        <v>0</v>
      </c>
      <c r="O421" s="36">
        <v>206478</v>
      </c>
      <c r="P421" s="44">
        <v>115143</v>
      </c>
      <c r="Q421" s="50"/>
      <c r="R421" s="56"/>
    </row>
    <row r="422" spans="1:18">
      <c r="A422" s="49" t="s">
        <v>243</v>
      </c>
      <c r="B422" s="32">
        <v>4408900151</v>
      </c>
      <c r="C422" s="3" t="s">
        <v>188</v>
      </c>
      <c r="D422" s="7" t="s">
        <v>183</v>
      </c>
      <c r="E422" s="40">
        <v>0</v>
      </c>
      <c r="F422" s="41">
        <v>0</v>
      </c>
      <c r="G422" s="40">
        <v>0</v>
      </c>
      <c r="H422" s="41">
        <v>0</v>
      </c>
      <c r="I422" s="40">
        <v>0</v>
      </c>
      <c r="J422" s="41">
        <v>0</v>
      </c>
      <c r="K422" s="40">
        <v>3394</v>
      </c>
      <c r="L422" s="45">
        <v>1939</v>
      </c>
      <c r="M422" s="40">
        <v>0</v>
      </c>
      <c r="N422" s="41">
        <v>0</v>
      </c>
      <c r="O422" s="37">
        <v>165945</v>
      </c>
      <c r="P422" s="45">
        <v>94826</v>
      </c>
      <c r="Q422" s="49"/>
      <c r="R422" s="57"/>
    </row>
    <row r="423" spans="1:18">
      <c r="A423" s="49" t="s">
        <v>243</v>
      </c>
      <c r="B423" s="32">
        <v>4408900189</v>
      </c>
      <c r="C423" s="3" t="s">
        <v>185</v>
      </c>
      <c r="D423" s="7" t="s">
        <v>183</v>
      </c>
      <c r="E423" s="40">
        <v>0</v>
      </c>
      <c r="F423" s="41">
        <v>0</v>
      </c>
      <c r="G423" s="40">
        <v>0</v>
      </c>
      <c r="H423" s="41">
        <v>0</v>
      </c>
      <c r="I423" s="40">
        <v>0</v>
      </c>
      <c r="J423" s="41">
        <v>0</v>
      </c>
      <c r="K423" s="40">
        <v>0</v>
      </c>
      <c r="L423" s="45">
        <v>0</v>
      </c>
      <c r="M423" s="40">
        <v>0</v>
      </c>
      <c r="N423" s="41">
        <v>0</v>
      </c>
      <c r="O423" s="37">
        <v>27533</v>
      </c>
      <c r="P423" s="45">
        <v>12977</v>
      </c>
      <c r="Q423" s="49"/>
      <c r="R423" s="57"/>
    </row>
    <row r="424" spans="1:18">
      <c r="A424" s="49" t="s">
        <v>243</v>
      </c>
      <c r="B424" s="32">
        <v>4408390200</v>
      </c>
      <c r="C424" s="3" t="s">
        <v>195</v>
      </c>
      <c r="D424" s="7" t="s">
        <v>183</v>
      </c>
      <c r="E424" s="40">
        <v>0</v>
      </c>
      <c r="F424" s="41">
        <v>0</v>
      </c>
      <c r="G424" s="40">
        <v>17381</v>
      </c>
      <c r="H424" s="41">
        <v>4338</v>
      </c>
      <c r="I424" s="40">
        <v>131468</v>
      </c>
      <c r="J424" s="41">
        <v>70738</v>
      </c>
      <c r="K424" s="40">
        <v>23355</v>
      </c>
      <c r="L424" s="45">
        <v>4675</v>
      </c>
      <c r="M424" s="40">
        <v>0</v>
      </c>
      <c r="N424" s="41">
        <v>0</v>
      </c>
      <c r="O424" s="37">
        <v>13000</v>
      </c>
      <c r="P424" s="45">
        <v>7340</v>
      </c>
      <c r="Q424" s="49"/>
      <c r="R424" s="57"/>
    </row>
    <row r="425" spans="1:18">
      <c r="A425" s="49" t="s">
        <v>243</v>
      </c>
      <c r="B425" s="32">
        <v>4408900115</v>
      </c>
      <c r="C425" s="3" t="s">
        <v>191</v>
      </c>
      <c r="D425" s="7" t="s">
        <v>183</v>
      </c>
      <c r="E425" s="40">
        <v>21793</v>
      </c>
      <c r="F425" s="41">
        <v>13642</v>
      </c>
      <c r="G425" s="40">
        <v>0</v>
      </c>
      <c r="H425" s="41">
        <v>0</v>
      </c>
      <c r="I425" s="40">
        <v>0</v>
      </c>
      <c r="J425" s="41">
        <v>0</v>
      </c>
      <c r="K425" s="40">
        <v>0</v>
      </c>
      <c r="L425" s="45">
        <v>0</v>
      </c>
      <c r="M425" s="40">
        <v>0</v>
      </c>
      <c r="N425" s="41">
        <v>0</v>
      </c>
      <c r="O425" s="37">
        <v>0</v>
      </c>
      <c r="P425" s="45">
        <v>0</v>
      </c>
      <c r="Q425" s="49"/>
      <c r="R425" s="57"/>
    </row>
    <row r="426" spans="1:18">
      <c r="A426" s="49" t="s">
        <v>243</v>
      </c>
      <c r="B426" s="32">
        <v>4408900145</v>
      </c>
      <c r="C426" s="3" t="s">
        <v>186</v>
      </c>
      <c r="D426" s="7" t="s">
        <v>183</v>
      </c>
      <c r="E426" s="40">
        <v>19307</v>
      </c>
      <c r="F426" s="41">
        <v>11357</v>
      </c>
      <c r="G426" s="40">
        <v>30312</v>
      </c>
      <c r="H426" s="41">
        <v>74166</v>
      </c>
      <c r="I426" s="40">
        <v>0</v>
      </c>
      <c r="J426" s="41">
        <v>0</v>
      </c>
      <c r="K426" s="40">
        <v>0</v>
      </c>
      <c r="L426" s="45">
        <v>0</v>
      </c>
      <c r="M426" s="40">
        <v>0</v>
      </c>
      <c r="N426" s="41">
        <v>0</v>
      </c>
      <c r="O426" s="37">
        <v>0</v>
      </c>
      <c r="P426" s="45">
        <v>0</v>
      </c>
      <c r="Q426" s="49"/>
      <c r="R426" s="57"/>
    </row>
    <row r="427" spans="1:18" s="20" customFormat="1">
      <c r="A427" s="50" t="s">
        <v>79</v>
      </c>
      <c r="B427" s="27"/>
      <c r="C427" s="21" t="s">
        <v>255</v>
      </c>
      <c r="D427" s="25" t="s">
        <v>183</v>
      </c>
      <c r="E427" s="38">
        <v>193172</v>
      </c>
      <c r="F427" s="39">
        <v>144607</v>
      </c>
      <c r="G427" s="38">
        <v>240186</v>
      </c>
      <c r="H427" s="39">
        <v>200795</v>
      </c>
      <c r="I427" s="38">
        <v>103916</v>
      </c>
      <c r="J427" s="39">
        <v>96342</v>
      </c>
      <c r="K427" s="38">
        <v>71879</v>
      </c>
      <c r="L427" s="44">
        <v>47919</v>
      </c>
      <c r="M427" s="38">
        <v>27674</v>
      </c>
      <c r="N427" s="39">
        <v>50007</v>
      </c>
      <c r="O427" s="36">
        <v>172752</v>
      </c>
      <c r="P427" s="44">
        <v>100218</v>
      </c>
      <c r="Q427" s="50">
        <v>524</v>
      </c>
      <c r="R427" s="56">
        <v>100</v>
      </c>
    </row>
    <row r="428" spans="1:18">
      <c r="A428" s="49" t="s">
        <v>79</v>
      </c>
      <c r="B428" s="32">
        <v>4408900151</v>
      </c>
      <c r="C428" s="3" t="s">
        <v>188</v>
      </c>
      <c r="D428" s="7" t="s">
        <v>183</v>
      </c>
      <c r="E428" s="40">
        <v>0</v>
      </c>
      <c r="F428" s="41">
        <v>0</v>
      </c>
      <c r="G428" s="40">
        <v>72431</v>
      </c>
      <c r="H428" s="41">
        <v>41389</v>
      </c>
      <c r="I428" s="40">
        <v>41318</v>
      </c>
      <c r="J428" s="41">
        <v>23610</v>
      </c>
      <c r="K428" s="40">
        <v>0</v>
      </c>
      <c r="L428" s="45">
        <v>0</v>
      </c>
      <c r="M428" s="40">
        <v>0</v>
      </c>
      <c r="N428" s="41">
        <v>0</v>
      </c>
      <c r="O428" s="37">
        <v>142752</v>
      </c>
      <c r="P428" s="45">
        <v>81573</v>
      </c>
      <c r="Q428" s="49"/>
      <c r="R428" s="57"/>
    </row>
    <row r="429" spans="1:18">
      <c r="A429" s="49" t="s">
        <v>79</v>
      </c>
      <c r="B429" s="32">
        <v>4408900189</v>
      </c>
      <c r="C429" s="3" t="s">
        <v>185</v>
      </c>
      <c r="D429" s="7" t="s">
        <v>183</v>
      </c>
      <c r="E429" s="40">
        <v>0</v>
      </c>
      <c r="F429" s="41">
        <v>0</v>
      </c>
      <c r="G429" s="40">
        <v>37881</v>
      </c>
      <c r="H429" s="41">
        <v>47782</v>
      </c>
      <c r="I429" s="40">
        <v>0</v>
      </c>
      <c r="J429" s="41">
        <v>0</v>
      </c>
      <c r="K429" s="40">
        <v>0</v>
      </c>
      <c r="L429" s="45">
        <v>0</v>
      </c>
      <c r="M429" s="40">
        <v>0</v>
      </c>
      <c r="N429" s="41">
        <v>0</v>
      </c>
      <c r="O429" s="37">
        <v>30000</v>
      </c>
      <c r="P429" s="45">
        <v>18645</v>
      </c>
      <c r="Q429" s="49"/>
      <c r="R429" s="57"/>
    </row>
    <row r="430" spans="1:18">
      <c r="A430" s="49" t="s">
        <v>79</v>
      </c>
      <c r="B430" s="32">
        <v>4408310100</v>
      </c>
      <c r="C430" s="3" t="s">
        <v>199</v>
      </c>
      <c r="D430" s="7" t="s">
        <v>183</v>
      </c>
      <c r="E430" s="40">
        <v>41686</v>
      </c>
      <c r="F430" s="41">
        <v>29790</v>
      </c>
      <c r="G430" s="40">
        <v>65336</v>
      </c>
      <c r="H430" s="41">
        <v>50768</v>
      </c>
      <c r="I430" s="40">
        <v>0</v>
      </c>
      <c r="J430" s="41">
        <v>0</v>
      </c>
      <c r="K430" s="40">
        <v>0</v>
      </c>
      <c r="L430" s="45">
        <v>0</v>
      </c>
      <c r="M430" s="40">
        <v>0</v>
      </c>
      <c r="N430" s="41">
        <v>0</v>
      </c>
      <c r="O430" s="37">
        <v>0</v>
      </c>
      <c r="P430" s="45">
        <v>0</v>
      </c>
      <c r="Q430" s="49"/>
      <c r="R430" s="57"/>
    </row>
    <row r="431" spans="1:18">
      <c r="A431" s="49" t="s">
        <v>79</v>
      </c>
      <c r="B431" s="32">
        <v>4408900105</v>
      </c>
      <c r="C431" s="3" t="s">
        <v>194</v>
      </c>
      <c r="D431" s="7" t="s">
        <v>183</v>
      </c>
      <c r="E431" s="40">
        <v>0</v>
      </c>
      <c r="F431" s="41">
        <v>0</v>
      </c>
      <c r="G431" s="40">
        <v>0</v>
      </c>
      <c r="H431" s="41">
        <v>0</v>
      </c>
      <c r="I431" s="40">
        <v>0</v>
      </c>
      <c r="J431" s="41">
        <v>0</v>
      </c>
      <c r="K431" s="40">
        <v>71879</v>
      </c>
      <c r="L431" s="45">
        <v>47919</v>
      </c>
      <c r="M431" s="40">
        <v>0</v>
      </c>
      <c r="N431" s="41">
        <v>0</v>
      </c>
      <c r="O431" s="37">
        <v>0</v>
      </c>
      <c r="P431" s="45">
        <v>0</v>
      </c>
      <c r="Q431" s="49"/>
      <c r="R431" s="57"/>
    </row>
    <row r="432" spans="1:18">
      <c r="A432" s="49" t="s">
        <v>79</v>
      </c>
      <c r="B432" s="32">
        <v>4408900121</v>
      </c>
      <c r="C432" s="3" t="s">
        <v>193</v>
      </c>
      <c r="D432" s="7" t="s">
        <v>183</v>
      </c>
      <c r="E432" s="40">
        <v>8702</v>
      </c>
      <c r="F432" s="41">
        <v>6446</v>
      </c>
      <c r="G432" s="40">
        <v>0</v>
      </c>
      <c r="H432" s="41">
        <v>0</v>
      </c>
      <c r="I432" s="40">
        <v>0</v>
      </c>
      <c r="J432" s="41">
        <v>0</v>
      </c>
      <c r="K432" s="40">
        <v>0</v>
      </c>
      <c r="L432" s="45">
        <v>0</v>
      </c>
      <c r="M432" s="40">
        <v>0</v>
      </c>
      <c r="N432" s="41">
        <v>0</v>
      </c>
      <c r="O432" s="37">
        <v>0</v>
      </c>
      <c r="P432" s="45">
        <v>0</v>
      </c>
      <c r="Q432" s="49"/>
      <c r="R432" s="57"/>
    </row>
    <row r="433" spans="1:18">
      <c r="A433" s="49" t="s">
        <v>79</v>
      </c>
      <c r="B433" s="32">
        <v>4408900131</v>
      </c>
      <c r="C433" s="3" t="s">
        <v>189</v>
      </c>
      <c r="D433" s="7" t="s">
        <v>183</v>
      </c>
      <c r="E433" s="40">
        <v>0</v>
      </c>
      <c r="F433" s="41">
        <v>0</v>
      </c>
      <c r="G433" s="40">
        <v>0</v>
      </c>
      <c r="H433" s="41">
        <v>0</v>
      </c>
      <c r="I433" s="40">
        <v>22785</v>
      </c>
      <c r="J433" s="41">
        <v>21916</v>
      </c>
      <c r="K433" s="40">
        <v>0</v>
      </c>
      <c r="L433" s="45">
        <v>0</v>
      </c>
      <c r="M433" s="40">
        <v>0</v>
      </c>
      <c r="N433" s="41">
        <v>0</v>
      </c>
      <c r="O433" s="37">
        <v>0</v>
      </c>
      <c r="P433" s="45">
        <v>0</v>
      </c>
      <c r="Q433" s="49"/>
      <c r="R433" s="57"/>
    </row>
    <row r="434" spans="1:18">
      <c r="A434" s="49" t="s">
        <v>79</v>
      </c>
      <c r="B434" s="32">
        <v>4408900137</v>
      </c>
      <c r="C434" s="3" t="s">
        <v>184</v>
      </c>
      <c r="D434" s="7" t="s">
        <v>183</v>
      </c>
      <c r="E434" s="40">
        <v>90180</v>
      </c>
      <c r="F434" s="41">
        <v>92668</v>
      </c>
      <c r="G434" s="40">
        <v>0</v>
      </c>
      <c r="H434" s="41">
        <v>0</v>
      </c>
      <c r="I434" s="40">
        <v>30714</v>
      </c>
      <c r="J434" s="41">
        <v>46266</v>
      </c>
      <c r="K434" s="40">
        <v>0</v>
      </c>
      <c r="L434" s="45">
        <v>0</v>
      </c>
      <c r="M434" s="40">
        <v>27674</v>
      </c>
      <c r="N434" s="41">
        <v>50007</v>
      </c>
      <c r="O434" s="37">
        <v>0</v>
      </c>
      <c r="P434" s="45">
        <v>0</v>
      </c>
      <c r="Q434" s="49"/>
      <c r="R434" s="57"/>
    </row>
    <row r="435" spans="1:18">
      <c r="A435" s="49" t="s">
        <v>79</v>
      </c>
      <c r="B435" s="32">
        <v>4408900145</v>
      </c>
      <c r="C435" s="3" t="s">
        <v>186</v>
      </c>
      <c r="D435" s="7" t="s">
        <v>183</v>
      </c>
      <c r="E435" s="40">
        <v>52604</v>
      </c>
      <c r="F435" s="41">
        <v>15703</v>
      </c>
      <c r="G435" s="40">
        <v>64538</v>
      </c>
      <c r="H435" s="41">
        <v>60856</v>
      </c>
      <c r="I435" s="40">
        <v>9099</v>
      </c>
      <c r="J435" s="41">
        <v>4550</v>
      </c>
      <c r="K435" s="40">
        <v>0</v>
      </c>
      <c r="L435" s="45">
        <v>0</v>
      </c>
      <c r="M435" s="40">
        <v>0</v>
      </c>
      <c r="N435" s="41">
        <v>0</v>
      </c>
      <c r="O435" s="37">
        <v>0</v>
      </c>
      <c r="P435" s="45">
        <v>0</v>
      </c>
      <c r="Q435" s="49"/>
      <c r="R435" s="57"/>
    </row>
    <row r="436" spans="1:18" s="20" customFormat="1">
      <c r="A436" s="50" t="s">
        <v>92</v>
      </c>
      <c r="B436" s="27"/>
      <c r="C436" s="21" t="s">
        <v>255</v>
      </c>
      <c r="D436" s="25" t="s">
        <v>183</v>
      </c>
      <c r="E436" s="38">
        <v>99240</v>
      </c>
      <c r="F436" s="39">
        <v>51144</v>
      </c>
      <c r="G436" s="38">
        <v>177769</v>
      </c>
      <c r="H436" s="39">
        <v>102120</v>
      </c>
      <c r="I436" s="38">
        <v>230183</v>
      </c>
      <c r="J436" s="39">
        <v>111323</v>
      </c>
      <c r="K436" s="38">
        <v>141089</v>
      </c>
      <c r="L436" s="44">
        <v>48836</v>
      </c>
      <c r="M436" s="38">
        <v>188667</v>
      </c>
      <c r="N436" s="39">
        <v>68360</v>
      </c>
      <c r="O436" s="36">
        <v>145500</v>
      </c>
      <c r="P436" s="44">
        <v>51571</v>
      </c>
      <c r="Q436" s="50">
        <v>-23</v>
      </c>
      <c r="R436" s="56">
        <v>-25</v>
      </c>
    </row>
    <row r="437" spans="1:18">
      <c r="A437" s="49" t="s">
        <v>92</v>
      </c>
      <c r="B437" s="32">
        <v>4408900137</v>
      </c>
      <c r="C437" s="3" t="s">
        <v>184</v>
      </c>
      <c r="D437" s="7" t="s">
        <v>183</v>
      </c>
      <c r="E437" s="40">
        <v>87722</v>
      </c>
      <c r="F437" s="41">
        <v>46956</v>
      </c>
      <c r="G437" s="40">
        <v>0</v>
      </c>
      <c r="H437" s="41">
        <v>0</v>
      </c>
      <c r="I437" s="40">
        <v>0</v>
      </c>
      <c r="J437" s="41">
        <v>0</v>
      </c>
      <c r="K437" s="40">
        <v>141089</v>
      </c>
      <c r="L437" s="45">
        <v>48836</v>
      </c>
      <c r="M437" s="40">
        <v>141953</v>
      </c>
      <c r="N437" s="41">
        <v>50088</v>
      </c>
      <c r="O437" s="37">
        <v>145500</v>
      </c>
      <c r="P437" s="45">
        <v>51571</v>
      </c>
      <c r="Q437" s="49">
        <v>2</v>
      </c>
      <c r="R437" s="57">
        <v>3</v>
      </c>
    </row>
    <row r="438" spans="1:18">
      <c r="A438" s="49" t="s">
        <v>92</v>
      </c>
      <c r="B438" s="32">
        <v>4408900121</v>
      </c>
      <c r="C438" s="3" t="s">
        <v>193</v>
      </c>
      <c r="D438" s="7" t="s">
        <v>183</v>
      </c>
      <c r="E438" s="40">
        <v>0</v>
      </c>
      <c r="F438" s="41">
        <v>0</v>
      </c>
      <c r="G438" s="40">
        <v>0</v>
      </c>
      <c r="H438" s="41">
        <v>0</v>
      </c>
      <c r="I438" s="40">
        <v>3000</v>
      </c>
      <c r="J438" s="41">
        <v>2271</v>
      </c>
      <c r="K438" s="40">
        <v>0</v>
      </c>
      <c r="L438" s="45">
        <v>0</v>
      </c>
      <c r="M438" s="40">
        <v>0</v>
      </c>
      <c r="N438" s="41">
        <v>0</v>
      </c>
      <c r="O438" s="37">
        <v>0</v>
      </c>
      <c r="P438" s="45">
        <v>0</v>
      </c>
      <c r="Q438" s="49"/>
      <c r="R438" s="57"/>
    </row>
    <row r="439" spans="1:18">
      <c r="A439" s="49" t="s">
        <v>92</v>
      </c>
      <c r="B439" s="32">
        <v>4408900131</v>
      </c>
      <c r="C439" s="3" t="s">
        <v>189</v>
      </c>
      <c r="D439" s="7" t="s">
        <v>183</v>
      </c>
      <c r="E439" s="40">
        <v>0</v>
      </c>
      <c r="F439" s="41">
        <v>0</v>
      </c>
      <c r="G439" s="40">
        <v>76666</v>
      </c>
      <c r="H439" s="41">
        <v>51111</v>
      </c>
      <c r="I439" s="40">
        <v>94220</v>
      </c>
      <c r="J439" s="41">
        <v>49102</v>
      </c>
      <c r="K439" s="40">
        <v>0</v>
      </c>
      <c r="L439" s="45">
        <v>0</v>
      </c>
      <c r="M439" s="40">
        <v>0</v>
      </c>
      <c r="N439" s="41">
        <v>0</v>
      </c>
      <c r="O439" s="37">
        <v>0</v>
      </c>
      <c r="P439" s="45">
        <v>0</v>
      </c>
      <c r="Q439" s="49"/>
      <c r="R439" s="57"/>
    </row>
    <row r="440" spans="1:18">
      <c r="A440" s="49" t="s">
        <v>92</v>
      </c>
      <c r="B440" s="32">
        <v>4408900145</v>
      </c>
      <c r="C440" s="3" t="s">
        <v>186</v>
      </c>
      <c r="D440" s="7" t="s">
        <v>183</v>
      </c>
      <c r="E440" s="40">
        <v>11518</v>
      </c>
      <c r="F440" s="41">
        <v>4188</v>
      </c>
      <c r="G440" s="40">
        <v>0</v>
      </c>
      <c r="H440" s="41">
        <v>0</v>
      </c>
      <c r="I440" s="40">
        <v>7125</v>
      </c>
      <c r="J440" s="41">
        <v>4191</v>
      </c>
      <c r="K440" s="40">
        <v>0</v>
      </c>
      <c r="L440" s="45">
        <v>0</v>
      </c>
      <c r="M440" s="40">
        <v>0</v>
      </c>
      <c r="N440" s="41">
        <v>0</v>
      </c>
      <c r="O440" s="37">
        <v>0</v>
      </c>
      <c r="P440" s="45">
        <v>0</v>
      </c>
      <c r="Q440" s="49"/>
      <c r="R440" s="57"/>
    </row>
    <row r="441" spans="1:18">
      <c r="A441" s="49" t="s">
        <v>92</v>
      </c>
      <c r="B441" s="32">
        <v>4408900151</v>
      </c>
      <c r="C441" s="3" t="s">
        <v>188</v>
      </c>
      <c r="D441" s="7" t="s">
        <v>183</v>
      </c>
      <c r="E441" s="40">
        <v>0</v>
      </c>
      <c r="F441" s="41">
        <v>0</v>
      </c>
      <c r="G441" s="40">
        <v>101103</v>
      </c>
      <c r="H441" s="41">
        <v>51009</v>
      </c>
      <c r="I441" s="40">
        <v>125838</v>
      </c>
      <c r="J441" s="41">
        <v>55759</v>
      </c>
      <c r="K441" s="40">
        <v>0</v>
      </c>
      <c r="L441" s="45">
        <v>0</v>
      </c>
      <c r="M441" s="40">
        <v>9548</v>
      </c>
      <c r="N441" s="41">
        <v>5456</v>
      </c>
      <c r="O441" s="37">
        <v>0</v>
      </c>
      <c r="P441" s="45">
        <v>0</v>
      </c>
      <c r="Q441" s="49"/>
      <c r="R441" s="57"/>
    </row>
    <row r="442" spans="1:18">
      <c r="A442" s="49" t="s">
        <v>92</v>
      </c>
      <c r="B442" s="32">
        <v>4408900189</v>
      </c>
      <c r="C442" s="3" t="s">
        <v>185</v>
      </c>
      <c r="D442" s="7" t="s">
        <v>183</v>
      </c>
      <c r="E442" s="40">
        <v>0</v>
      </c>
      <c r="F442" s="41">
        <v>0</v>
      </c>
      <c r="G442" s="40">
        <v>0</v>
      </c>
      <c r="H442" s="41">
        <v>0</v>
      </c>
      <c r="I442" s="40">
        <v>0</v>
      </c>
      <c r="J442" s="41">
        <v>0</v>
      </c>
      <c r="K442" s="40">
        <v>0</v>
      </c>
      <c r="L442" s="45">
        <v>0</v>
      </c>
      <c r="M442" s="40">
        <v>37166</v>
      </c>
      <c r="N442" s="41">
        <v>12816</v>
      </c>
      <c r="O442" s="37">
        <v>0</v>
      </c>
      <c r="P442" s="45">
        <v>0</v>
      </c>
      <c r="Q442" s="49"/>
      <c r="R442" s="57"/>
    </row>
    <row r="443" spans="1:18" s="20" customFormat="1">
      <c r="A443" s="50" t="s">
        <v>203</v>
      </c>
      <c r="B443" s="27"/>
      <c r="C443" s="21" t="s">
        <v>255</v>
      </c>
      <c r="D443" s="25" t="s">
        <v>183</v>
      </c>
      <c r="E443" s="38">
        <v>0</v>
      </c>
      <c r="F443" s="39">
        <v>0</v>
      </c>
      <c r="G443" s="38">
        <v>0</v>
      </c>
      <c r="H443" s="39">
        <v>0</v>
      </c>
      <c r="I443" s="38">
        <v>0</v>
      </c>
      <c r="J443" s="39">
        <v>0</v>
      </c>
      <c r="K443" s="38">
        <v>0</v>
      </c>
      <c r="L443" s="44">
        <v>0</v>
      </c>
      <c r="M443" s="38">
        <v>0</v>
      </c>
      <c r="N443" s="39">
        <v>0</v>
      </c>
      <c r="O443" s="36">
        <v>142441</v>
      </c>
      <c r="P443" s="44">
        <v>7158</v>
      </c>
      <c r="Q443" s="50"/>
      <c r="R443" s="56"/>
    </row>
    <row r="444" spans="1:18">
      <c r="A444" s="49" t="s">
        <v>203</v>
      </c>
      <c r="B444" s="32">
        <v>4408900189</v>
      </c>
      <c r="C444" s="3" t="s">
        <v>185</v>
      </c>
      <c r="D444" s="7" t="s">
        <v>183</v>
      </c>
      <c r="E444" s="40">
        <v>0</v>
      </c>
      <c r="F444" s="41">
        <v>0</v>
      </c>
      <c r="G444" s="40">
        <v>0</v>
      </c>
      <c r="H444" s="41">
        <v>0</v>
      </c>
      <c r="I444" s="40">
        <v>0</v>
      </c>
      <c r="J444" s="41">
        <v>0</v>
      </c>
      <c r="K444" s="40">
        <v>0</v>
      </c>
      <c r="L444" s="45">
        <v>0</v>
      </c>
      <c r="M444" s="40">
        <v>0</v>
      </c>
      <c r="N444" s="41">
        <v>0</v>
      </c>
      <c r="O444" s="37">
        <v>142441</v>
      </c>
      <c r="P444" s="45">
        <v>7158</v>
      </c>
      <c r="Q444" s="49"/>
      <c r="R444" s="57"/>
    </row>
    <row r="445" spans="1:18" s="20" customFormat="1">
      <c r="A445" s="50" t="s">
        <v>57</v>
      </c>
      <c r="B445" s="27"/>
      <c r="C445" s="21" t="s">
        <v>255</v>
      </c>
      <c r="D445" s="25" t="s">
        <v>183</v>
      </c>
      <c r="E445" s="38">
        <v>246464</v>
      </c>
      <c r="F445" s="39">
        <v>186266</v>
      </c>
      <c r="G445" s="38">
        <v>289444</v>
      </c>
      <c r="H445" s="39">
        <v>194981</v>
      </c>
      <c r="I445" s="38">
        <v>309436</v>
      </c>
      <c r="J445" s="39">
        <v>148618</v>
      </c>
      <c r="K445" s="38">
        <v>0</v>
      </c>
      <c r="L445" s="44">
        <v>0</v>
      </c>
      <c r="M445" s="38">
        <v>23540</v>
      </c>
      <c r="N445" s="39">
        <v>14630</v>
      </c>
      <c r="O445" s="36">
        <v>135173</v>
      </c>
      <c r="P445" s="44">
        <v>89668</v>
      </c>
      <c r="Q445" s="50">
        <v>474</v>
      </c>
      <c r="R445" s="56">
        <v>513</v>
      </c>
    </row>
    <row r="446" spans="1:18">
      <c r="A446" s="49" t="s">
        <v>57</v>
      </c>
      <c r="B446" s="32">
        <v>4408900189</v>
      </c>
      <c r="C446" s="3" t="s">
        <v>185</v>
      </c>
      <c r="D446" s="7" t="s">
        <v>183</v>
      </c>
      <c r="E446" s="40">
        <v>3616</v>
      </c>
      <c r="F446" s="41">
        <v>2411</v>
      </c>
      <c r="G446" s="40">
        <v>168806</v>
      </c>
      <c r="H446" s="41">
        <v>106114</v>
      </c>
      <c r="I446" s="40">
        <v>309436</v>
      </c>
      <c r="J446" s="41">
        <v>148618</v>
      </c>
      <c r="K446" s="40">
        <v>0</v>
      </c>
      <c r="L446" s="45">
        <v>0</v>
      </c>
      <c r="M446" s="40">
        <v>23540</v>
      </c>
      <c r="N446" s="41">
        <v>14630</v>
      </c>
      <c r="O446" s="37">
        <v>63749</v>
      </c>
      <c r="P446" s="45">
        <v>54828</v>
      </c>
      <c r="Q446" s="49">
        <v>171</v>
      </c>
      <c r="R446" s="57">
        <v>275</v>
      </c>
    </row>
    <row r="447" spans="1:18">
      <c r="A447" s="49" t="s">
        <v>57</v>
      </c>
      <c r="B447" s="32">
        <v>4408900137</v>
      </c>
      <c r="C447" s="3" t="s">
        <v>184</v>
      </c>
      <c r="D447" s="7" t="s">
        <v>183</v>
      </c>
      <c r="E447" s="40">
        <v>0</v>
      </c>
      <c r="F447" s="41">
        <v>0</v>
      </c>
      <c r="G447" s="40">
        <v>0</v>
      </c>
      <c r="H447" s="41">
        <v>0</v>
      </c>
      <c r="I447" s="40">
        <v>0</v>
      </c>
      <c r="J447" s="41">
        <v>0</v>
      </c>
      <c r="K447" s="40">
        <v>0</v>
      </c>
      <c r="L447" s="45">
        <v>0</v>
      </c>
      <c r="M447" s="40">
        <v>0</v>
      </c>
      <c r="N447" s="41">
        <v>0</v>
      </c>
      <c r="O447" s="37">
        <v>47043</v>
      </c>
      <c r="P447" s="45">
        <v>20908</v>
      </c>
      <c r="Q447" s="49"/>
      <c r="R447" s="57"/>
    </row>
    <row r="448" spans="1:18">
      <c r="A448" s="49" t="s">
        <v>57</v>
      </c>
      <c r="B448" s="32">
        <v>4408900151</v>
      </c>
      <c r="C448" s="3" t="s">
        <v>188</v>
      </c>
      <c r="D448" s="7" t="s">
        <v>183</v>
      </c>
      <c r="E448" s="40">
        <v>0</v>
      </c>
      <c r="F448" s="41">
        <v>0</v>
      </c>
      <c r="G448" s="40">
        <v>0</v>
      </c>
      <c r="H448" s="41">
        <v>0</v>
      </c>
      <c r="I448" s="40">
        <v>0</v>
      </c>
      <c r="J448" s="41">
        <v>0</v>
      </c>
      <c r="K448" s="40">
        <v>0</v>
      </c>
      <c r="L448" s="45">
        <v>0</v>
      </c>
      <c r="M448" s="40">
        <v>0</v>
      </c>
      <c r="N448" s="41">
        <v>0</v>
      </c>
      <c r="O448" s="37">
        <v>24381</v>
      </c>
      <c r="P448" s="45">
        <v>13932</v>
      </c>
      <c r="Q448" s="49"/>
      <c r="R448" s="57"/>
    </row>
    <row r="449" spans="1:18">
      <c r="A449" s="49" t="s">
        <v>57</v>
      </c>
      <c r="B449" s="32">
        <v>4408900121</v>
      </c>
      <c r="C449" s="3" t="s">
        <v>193</v>
      </c>
      <c r="D449" s="7" t="s">
        <v>183</v>
      </c>
      <c r="E449" s="40">
        <v>242848</v>
      </c>
      <c r="F449" s="41">
        <v>183855</v>
      </c>
      <c r="G449" s="40">
        <v>120638</v>
      </c>
      <c r="H449" s="41">
        <v>88867</v>
      </c>
      <c r="I449" s="40">
        <v>0</v>
      </c>
      <c r="J449" s="41">
        <v>0</v>
      </c>
      <c r="K449" s="40">
        <v>0</v>
      </c>
      <c r="L449" s="45">
        <v>0</v>
      </c>
      <c r="M449" s="40">
        <v>0</v>
      </c>
      <c r="N449" s="41">
        <v>0</v>
      </c>
      <c r="O449" s="37">
        <v>0</v>
      </c>
      <c r="P449" s="45">
        <v>0</v>
      </c>
      <c r="Q449" s="49"/>
      <c r="R449" s="57"/>
    </row>
    <row r="450" spans="1:18" s="20" customFormat="1">
      <c r="A450" s="50" t="s">
        <v>31</v>
      </c>
      <c r="B450" s="27"/>
      <c r="C450" s="21" t="s">
        <v>255</v>
      </c>
      <c r="D450" s="25" t="s">
        <v>183</v>
      </c>
      <c r="E450" s="38">
        <v>67195</v>
      </c>
      <c r="F450" s="39">
        <v>80084</v>
      </c>
      <c r="G450" s="38">
        <v>74806</v>
      </c>
      <c r="H450" s="39">
        <v>53621</v>
      </c>
      <c r="I450" s="38">
        <v>137478</v>
      </c>
      <c r="J450" s="39">
        <v>109362</v>
      </c>
      <c r="K450" s="38">
        <v>307381</v>
      </c>
      <c r="L450" s="44">
        <v>203800</v>
      </c>
      <c r="M450" s="38">
        <v>234284</v>
      </c>
      <c r="N450" s="39">
        <v>222699</v>
      </c>
      <c r="O450" s="36">
        <v>110877</v>
      </c>
      <c r="P450" s="44">
        <v>76119</v>
      </c>
      <c r="Q450" s="50">
        <v>-53</v>
      </c>
      <c r="R450" s="56">
        <v>-66</v>
      </c>
    </row>
    <row r="451" spans="1:18">
      <c r="A451" s="49" t="s">
        <v>31</v>
      </c>
      <c r="B451" s="32">
        <v>4408900145</v>
      </c>
      <c r="C451" s="3" t="s">
        <v>186</v>
      </c>
      <c r="D451" s="7" t="s">
        <v>183</v>
      </c>
      <c r="E451" s="40">
        <v>0</v>
      </c>
      <c r="F451" s="41">
        <v>0</v>
      </c>
      <c r="G451" s="40">
        <v>0</v>
      </c>
      <c r="H451" s="41">
        <v>0</v>
      </c>
      <c r="I451" s="40">
        <v>0</v>
      </c>
      <c r="J451" s="41">
        <v>0</v>
      </c>
      <c r="K451" s="40">
        <v>0</v>
      </c>
      <c r="L451" s="45">
        <v>0</v>
      </c>
      <c r="M451" s="40">
        <v>29664</v>
      </c>
      <c r="N451" s="41">
        <v>17450</v>
      </c>
      <c r="O451" s="37">
        <v>63321</v>
      </c>
      <c r="P451" s="45">
        <v>37248</v>
      </c>
      <c r="Q451" s="49">
        <v>113</v>
      </c>
      <c r="R451" s="57">
        <v>113</v>
      </c>
    </row>
    <row r="452" spans="1:18">
      <c r="A452" s="49" t="s">
        <v>31</v>
      </c>
      <c r="B452" s="32">
        <v>4408900131</v>
      </c>
      <c r="C452" s="3" t="s">
        <v>189</v>
      </c>
      <c r="D452" s="7" t="s">
        <v>183</v>
      </c>
      <c r="E452" s="40">
        <v>67195</v>
      </c>
      <c r="F452" s="41">
        <v>80084</v>
      </c>
      <c r="G452" s="40">
        <v>74806</v>
      </c>
      <c r="H452" s="41">
        <v>53621</v>
      </c>
      <c r="I452" s="40">
        <v>71913</v>
      </c>
      <c r="J452" s="41">
        <v>54667</v>
      </c>
      <c r="K452" s="40">
        <v>158850</v>
      </c>
      <c r="L452" s="45">
        <v>105269</v>
      </c>
      <c r="M452" s="40">
        <v>145787</v>
      </c>
      <c r="N452" s="41">
        <v>151653</v>
      </c>
      <c r="O452" s="37">
        <v>47556</v>
      </c>
      <c r="P452" s="45">
        <v>38871</v>
      </c>
      <c r="Q452" s="49">
        <v>-67</v>
      </c>
      <c r="R452" s="57">
        <v>-74</v>
      </c>
    </row>
    <row r="453" spans="1:18">
      <c r="A453" s="49" t="s">
        <v>31</v>
      </c>
      <c r="B453" s="32">
        <v>4408900137</v>
      </c>
      <c r="C453" s="3" t="s">
        <v>184</v>
      </c>
      <c r="D453" s="7" t="s">
        <v>183</v>
      </c>
      <c r="E453" s="40">
        <v>0</v>
      </c>
      <c r="F453" s="41">
        <v>0</v>
      </c>
      <c r="G453" s="40">
        <v>0</v>
      </c>
      <c r="H453" s="41">
        <v>0</v>
      </c>
      <c r="I453" s="40">
        <v>0</v>
      </c>
      <c r="J453" s="41">
        <v>0</v>
      </c>
      <c r="K453" s="40">
        <v>0</v>
      </c>
      <c r="L453" s="45">
        <v>0</v>
      </c>
      <c r="M453" s="40">
        <v>58833</v>
      </c>
      <c r="N453" s="41">
        <v>53596</v>
      </c>
      <c r="O453" s="37">
        <v>0</v>
      </c>
      <c r="P453" s="45">
        <v>0</v>
      </c>
      <c r="Q453" s="49"/>
      <c r="R453" s="57"/>
    </row>
    <row r="454" spans="1:18">
      <c r="A454" s="49" t="s">
        <v>31</v>
      </c>
      <c r="B454" s="32">
        <v>4408900151</v>
      </c>
      <c r="C454" s="3" t="s">
        <v>188</v>
      </c>
      <c r="D454" s="7" t="s">
        <v>183</v>
      </c>
      <c r="E454" s="40">
        <v>0</v>
      </c>
      <c r="F454" s="41">
        <v>0</v>
      </c>
      <c r="G454" s="40">
        <v>0</v>
      </c>
      <c r="H454" s="41">
        <v>0</v>
      </c>
      <c r="I454" s="40">
        <v>65565</v>
      </c>
      <c r="J454" s="41">
        <v>54695</v>
      </c>
      <c r="K454" s="40">
        <v>148531</v>
      </c>
      <c r="L454" s="45">
        <v>98531</v>
      </c>
      <c r="M454" s="40">
        <v>0</v>
      </c>
      <c r="N454" s="41">
        <v>0</v>
      </c>
      <c r="O454" s="37">
        <v>0</v>
      </c>
      <c r="P454" s="45">
        <v>0</v>
      </c>
      <c r="Q454" s="49"/>
      <c r="R454" s="57"/>
    </row>
    <row r="455" spans="1:18" s="20" customFormat="1">
      <c r="A455" s="50" t="s">
        <v>67</v>
      </c>
      <c r="B455" s="27"/>
      <c r="C455" s="21" t="s">
        <v>255</v>
      </c>
      <c r="D455" s="25" t="s">
        <v>183</v>
      </c>
      <c r="E455" s="38">
        <v>0</v>
      </c>
      <c r="F455" s="39">
        <v>0</v>
      </c>
      <c r="G455" s="38">
        <v>0</v>
      </c>
      <c r="H455" s="39">
        <v>0</v>
      </c>
      <c r="I455" s="38">
        <v>0</v>
      </c>
      <c r="J455" s="39">
        <v>0</v>
      </c>
      <c r="K455" s="38">
        <v>87042</v>
      </c>
      <c r="L455" s="44">
        <v>31081</v>
      </c>
      <c r="M455" s="38">
        <v>99478</v>
      </c>
      <c r="N455" s="39">
        <v>45038</v>
      </c>
      <c r="O455" s="36">
        <v>91113</v>
      </c>
      <c r="P455" s="44">
        <v>21920</v>
      </c>
      <c r="Q455" s="50">
        <v>-8</v>
      </c>
      <c r="R455" s="56">
        <v>-51</v>
      </c>
    </row>
    <row r="456" spans="1:18">
      <c r="A456" s="49" t="s">
        <v>67</v>
      </c>
      <c r="B456" s="32">
        <v>4408900151</v>
      </c>
      <c r="C456" s="3" t="s">
        <v>188</v>
      </c>
      <c r="D456" s="7" t="s">
        <v>183</v>
      </c>
      <c r="E456" s="40">
        <v>0</v>
      </c>
      <c r="F456" s="41">
        <v>0</v>
      </c>
      <c r="G456" s="40">
        <v>0</v>
      </c>
      <c r="H456" s="41">
        <v>0</v>
      </c>
      <c r="I456" s="40">
        <v>0</v>
      </c>
      <c r="J456" s="41">
        <v>0</v>
      </c>
      <c r="K456" s="40">
        <v>87042</v>
      </c>
      <c r="L456" s="45">
        <v>31081</v>
      </c>
      <c r="M456" s="40">
        <v>88037</v>
      </c>
      <c r="N456" s="41">
        <v>37927</v>
      </c>
      <c r="O456" s="37">
        <v>78867</v>
      </c>
      <c r="P456" s="45">
        <v>20385</v>
      </c>
      <c r="Q456" s="49">
        <v>-10</v>
      </c>
      <c r="R456" s="57">
        <v>-46</v>
      </c>
    </row>
    <row r="457" spans="1:18">
      <c r="A457" s="49" t="s">
        <v>67</v>
      </c>
      <c r="B457" s="32">
        <v>4408900189</v>
      </c>
      <c r="C457" s="3" t="s">
        <v>185</v>
      </c>
      <c r="D457" s="7" t="s">
        <v>183</v>
      </c>
      <c r="E457" s="40">
        <v>0</v>
      </c>
      <c r="F457" s="41">
        <v>0</v>
      </c>
      <c r="G457" s="40">
        <v>0</v>
      </c>
      <c r="H457" s="41">
        <v>0</v>
      </c>
      <c r="I457" s="40">
        <v>0</v>
      </c>
      <c r="J457" s="41">
        <v>0</v>
      </c>
      <c r="K457" s="40">
        <v>0</v>
      </c>
      <c r="L457" s="45">
        <v>0</v>
      </c>
      <c r="M457" s="40">
        <v>11441</v>
      </c>
      <c r="N457" s="41">
        <v>7111</v>
      </c>
      <c r="O457" s="37">
        <v>7927</v>
      </c>
      <c r="P457" s="45">
        <v>79</v>
      </c>
      <c r="Q457" s="49">
        <v>-31</v>
      </c>
      <c r="R457" s="57">
        <v>-99</v>
      </c>
    </row>
    <row r="458" spans="1:18">
      <c r="A458" s="49" t="s">
        <v>67</v>
      </c>
      <c r="B458" s="32">
        <v>4408900121</v>
      </c>
      <c r="C458" s="3" t="s">
        <v>193</v>
      </c>
      <c r="D458" s="7" t="s">
        <v>183</v>
      </c>
      <c r="E458" s="40">
        <v>0</v>
      </c>
      <c r="F458" s="41">
        <v>0</v>
      </c>
      <c r="G458" s="40">
        <v>0</v>
      </c>
      <c r="H458" s="41">
        <v>0</v>
      </c>
      <c r="I458" s="40">
        <v>0</v>
      </c>
      <c r="J458" s="41">
        <v>0</v>
      </c>
      <c r="K458" s="40">
        <v>0</v>
      </c>
      <c r="L458" s="45">
        <v>0</v>
      </c>
      <c r="M458" s="40">
        <v>0</v>
      </c>
      <c r="N458" s="41">
        <v>0</v>
      </c>
      <c r="O458" s="37">
        <v>4319</v>
      </c>
      <c r="P458" s="45">
        <v>1456</v>
      </c>
      <c r="Q458" s="49"/>
      <c r="R458" s="57"/>
    </row>
    <row r="459" spans="1:18" s="20" customFormat="1">
      <c r="A459" s="50" t="s">
        <v>70</v>
      </c>
      <c r="B459" s="27"/>
      <c r="C459" s="21" t="s">
        <v>255</v>
      </c>
      <c r="D459" s="25" t="s">
        <v>183</v>
      </c>
      <c r="E459" s="38">
        <v>64433</v>
      </c>
      <c r="F459" s="39">
        <v>37151</v>
      </c>
      <c r="G459" s="38">
        <v>218679</v>
      </c>
      <c r="H459" s="39">
        <v>104019</v>
      </c>
      <c r="I459" s="38">
        <v>76369</v>
      </c>
      <c r="J459" s="39">
        <v>47745</v>
      </c>
      <c r="K459" s="38">
        <v>0</v>
      </c>
      <c r="L459" s="44">
        <v>0</v>
      </c>
      <c r="M459" s="38">
        <v>20330</v>
      </c>
      <c r="N459" s="39">
        <v>922</v>
      </c>
      <c r="O459" s="36">
        <v>82474</v>
      </c>
      <c r="P459" s="44">
        <v>34148</v>
      </c>
      <c r="Q459" s="50">
        <v>306</v>
      </c>
      <c r="R459" s="39">
        <v>3604</v>
      </c>
    </row>
    <row r="460" spans="1:18">
      <c r="A460" s="49" t="s">
        <v>70</v>
      </c>
      <c r="B460" s="32">
        <v>4408900189</v>
      </c>
      <c r="C460" s="3" t="s">
        <v>185</v>
      </c>
      <c r="D460" s="7" t="s">
        <v>183</v>
      </c>
      <c r="E460" s="40">
        <v>18440</v>
      </c>
      <c r="F460" s="41">
        <v>11461</v>
      </c>
      <c r="G460" s="40">
        <v>0</v>
      </c>
      <c r="H460" s="41">
        <v>0</v>
      </c>
      <c r="I460" s="40">
        <v>3450</v>
      </c>
      <c r="J460" s="41">
        <v>700</v>
      </c>
      <c r="K460" s="40">
        <v>0</v>
      </c>
      <c r="L460" s="45">
        <v>0</v>
      </c>
      <c r="M460" s="40">
        <v>20330</v>
      </c>
      <c r="N460" s="41">
        <v>922</v>
      </c>
      <c r="O460" s="37">
        <v>82474</v>
      </c>
      <c r="P460" s="45">
        <v>34148</v>
      </c>
      <c r="Q460" s="49">
        <v>306</v>
      </c>
      <c r="R460" s="41">
        <v>3604</v>
      </c>
    </row>
    <row r="461" spans="1:18">
      <c r="A461" s="49" t="s">
        <v>70</v>
      </c>
      <c r="B461" s="32">
        <v>4408310100</v>
      </c>
      <c r="C461" s="3" t="s">
        <v>199</v>
      </c>
      <c r="D461" s="7" t="s">
        <v>183</v>
      </c>
      <c r="E461" s="40">
        <v>45993</v>
      </c>
      <c r="F461" s="41">
        <v>25690</v>
      </c>
      <c r="G461" s="40">
        <v>214315</v>
      </c>
      <c r="H461" s="41">
        <v>99863</v>
      </c>
      <c r="I461" s="40">
        <v>72919</v>
      </c>
      <c r="J461" s="41">
        <v>47045</v>
      </c>
      <c r="K461" s="40">
        <v>0</v>
      </c>
      <c r="L461" s="45">
        <v>0</v>
      </c>
      <c r="M461" s="40">
        <v>0</v>
      </c>
      <c r="N461" s="41">
        <v>0</v>
      </c>
      <c r="O461" s="37">
        <v>0</v>
      </c>
      <c r="P461" s="45">
        <v>0</v>
      </c>
      <c r="Q461" s="49"/>
      <c r="R461" s="57"/>
    </row>
    <row r="462" spans="1:18">
      <c r="A462" s="49" t="s">
        <v>70</v>
      </c>
      <c r="B462" s="32">
        <v>4408900131</v>
      </c>
      <c r="C462" s="3" t="s">
        <v>189</v>
      </c>
      <c r="D462" s="7" t="s">
        <v>183</v>
      </c>
      <c r="E462" s="40">
        <v>0</v>
      </c>
      <c r="F462" s="41">
        <v>0</v>
      </c>
      <c r="G462" s="40">
        <v>4364</v>
      </c>
      <c r="H462" s="41">
        <v>4156</v>
      </c>
      <c r="I462" s="40">
        <v>0</v>
      </c>
      <c r="J462" s="41">
        <v>0</v>
      </c>
      <c r="K462" s="40">
        <v>0</v>
      </c>
      <c r="L462" s="45">
        <v>0</v>
      </c>
      <c r="M462" s="40">
        <v>0</v>
      </c>
      <c r="N462" s="41">
        <v>0</v>
      </c>
      <c r="O462" s="37">
        <v>0</v>
      </c>
      <c r="P462" s="45">
        <v>0</v>
      </c>
      <c r="Q462" s="49"/>
      <c r="R462" s="57"/>
    </row>
    <row r="463" spans="1:18" s="20" customFormat="1">
      <c r="A463" s="50" t="s">
        <v>30</v>
      </c>
      <c r="B463" s="27"/>
      <c r="C463" s="21" t="s">
        <v>255</v>
      </c>
      <c r="D463" s="25" t="s">
        <v>183</v>
      </c>
      <c r="E463" s="38">
        <v>18966</v>
      </c>
      <c r="F463" s="39">
        <v>1261</v>
      </c>
      <c r="G463" s="38">
        <v>13551</v>
      </c>
      <c r="H463" s="39">
        <v>7801</v>
      </c>
      <c r="I463" s="38">
        <v>39182</v>
      </c>
      <c r="J463" s="39">
        <v>23733</v>
      </c>
      <c r="K463" s="38">
        <v>77251</v>
      </c>
      <c r="L463" s="44">
        <v>38369</v>
      </c>
      <c r="M463" s="38">
        <v>49102</v>
      </c>
      <c r="N463" s="39">
        <v>24180</v>
      </c>
      <c r="O463" s="36">
        <v>81129</v>
      </c>
      <c r="P463" s="44">
        <v>39973</v>
      </c>
      <c r="Q463" s="50">
        <v>65</v>
      </c>
      <c r="R463" s="56">
        <v>65</v>
      </c>
    </row>
    <row r="464" spans="1:18">
      <c r="A464" s="49" t="s">
        <v>30</v>
      </c>
      <c r="B464" s="32">
        <v>4408900189</v>
      </c>
      <c r="C464" s="3" t="s">
        <v>185</v>
      </c>
      <c r="D464" s="7" t="s">
        <v>183</v>
      </c>
      <c r="E464" s="40">
        <v>18966</v>
      </c>
      <c r="F464" s="41">
        <v>1261</v>
      </c>
      <c r="G464" s="40">
        <v>0</v>
      </c>
      <c r="H464" s="41">
        <v>0</v>
      </c>
      <c r="I464" s="40">
        <v>39182</v>
      </c>
      <c r="J464" s="41">
        <v>23733</v>
      </c>
      <c r="K464" s="40">
        <v>33882</v>
      </c>
      <c r="L464" s="45">
        <v>6095</v>
      </c>
      <c r="M464" s="40">
        <v>16888</v>
      </c>
      <c r="N464" s="41">
        <v>4600</v>
      </c>
      <c r="O464" s="37">
        <v>37441</v>
      </c>
      <c r="P464" s="45">
        <v>8997</v>
      </c>
      <c r="Q464" s="49">
        <v>122</v>
      </c>
      <c r="R464" s="57">
        <v>96</v>
      </c>
    </row>
    <row r="465" spans="1:18">
      <c r="A465" s="49" t="s">
        <v>30</v>
      </c>
      <c r="B465" s="32">
        <v>4408390200</v>
      </c>
      <c r="C465" s="3" t="s">
        <v>195</v>
      </c>
      <c r="D465" s="7" t="s">
        <v>183</v>
      </c>
      <c r="E465" s="40">
        <v>0</v>
      </c>
      <c r="F465" s="41">
        <v>0</v>
      </c>
      <c r="G465" s="40">
        <v>0</v>
      </c>
      <c r="H465" s="41">
        <v>0</v>
      </c>
      <c r="I465" s="40">
        <v>0</v>
      </c>
      <c r="J465" s="41">
        <v>0</v>
      </c>
      <c r="K465" s="40">
        <v>0</v>
      </c>
      <c r="L465" s="45">
        <v>0</v>
      </c>
      <c r="M465" s="40">
        <v>0</v>
      </c>
      <c r="N465" s="41">
        <v>0</v>
      </c>
      <c r="O465" s="37">
        <v>25315</v>
      </c>
      <c r="P465" s="45">
        <v>14293</v>
      </c>
      <c r="Q465" s="49"/>
      <c r="R465" s="57"/>
    </row>
    <row r="466" spans="1:18">
      <c r="A466" s="49" t="s">
        <v>30</v>
      </c>
      <c r="B466" s="32">
        <v>4408900110</v>
      </c>
      <c r="C466" s="3" t="s">
        <v>190</v>
      </c>
      <c r="D466" s="7" t="s">
        <v>183</v>
      </c>
      <c r="E466" s="40">
        <v>0</v>
      </c>
      <c r="F466" s="41">
        <v>0</v>
      </c>
      <c r="G466" s="40">
        <v>0</v>
      </c>
      <c r="H466" s="41">
        <v>0</v>
      </c>
      <c r="I466" s="40">
        <v>0</v>
      </c>
      <c r="J466" s="41">
        <v>0</v>
      </c>
      <c r="K466" s="40">
        <v>0</v>
      </c>
      <c r="L466" s="45">
        <v>0</v>
      </c>
      <c r="M466" s="40">
        <v>0</v>
      </c>
      <c r="N466" s="41">
        <v>0</v>
      </c>
      <c r="O466" s="37">
        <v>12000</v>
      </c>
      <c r="P466" s="45">
        <v>12000</v>
      </c>
      <c r="Q466" s="49"/>
      <c r="R466" s="57"/>
    </row>
    <row r="467" spans="1:18">
      <c r="A467" s="49" t="s">
        <v>30</v>
      </c>
      <c r="B467" s="32">
        <v>4408900105</v>
      </c>
      <c r="C467" s="3" t="s">
        <v>194</v>
      </c>
      <c r="D467" s="7" t="s">
        <v>183</v>
      </c>
      <c r="E467" s="40">
        <v>0</v>
      </c>
      <c r="F467" s="41">
        <v>0</v>
      </c>
      <c r="G467" s="40">
        <v>0</v>
      </c>
      <c r="H467" s="41">
        <v>0</v>
      </c>
      <c r="I467" s="40">
        <v>0</v>
      </c>
      <c r="J467" s="41">
        <v>0</v>
      </c>
      <c r="K467" s="40">
        <v>25100</v>
      </c>
      <c r="L467" s="45">
        <v>18443</v>
      </c>
      <c r="M467" s="40">
        <v>0</v>
      </c>
      <c r="N467" s="41">
        <v>0</v>
      </c>
      <c r="O467" s="37">
        <v>6373</v>
      </c>
      <c r="P467" s="45">
        <v>4683</v>
      </c>
      <c r="Q467" s="49"/>
      <c r="R467" s="57"/>
    </row>
    <row r="468" spans="1:18">
      <c r="A468" s="49" t="s">
        <v>30</v>
      </c>
      <c r="B468" s="32">
        <v>4408900121</v>
      </c>
      <c r="C468" s="3" t="s">
        <v>193</v>
      </c>
      <c r="D468" s="7" t="s">
        <v>183</v>
      </c>
      <c r="E468" s="40">
        <v>0</v>
      </c>
      <c r="F468" s="41">
        <v>0</v>
      </c>
      <c r="G468" s="40">
        <v>0</v>
      </c>
      <c r="H468" s="41">
        <v>0</v>
      </c>
      <c r="I468" s="40">
        <v>0</v>
      </c>
      <c r="J468" s="41">
        <v>0</v>
      </c>
      <c r="K468" s="40">
        <v>18269</v>
      </c>
      <c r="L468" s="45">
        <v>13831</v>
      </c>
      <c r="M468" s="40">
        <v>0</v>
      </c>
      <c r="N468" s="41">
        <v>0</v>
      </c>
      <c r="O468" s="37">
        <v>0</v>
      </c>
      <c r="P468" s="45">
        <v>0</v>
      </c>
      <c r="Q468" s="49"/>
      <c r="R468" s="57"/>
    </row>
    <row r="469" spans="1:18">
      <c r="A469" s="49" t="s">
        <v>30</v>
      </c>
      <c r="B469" s="32">
        <v>4408900137</v>
      </c>
      <c r="C469" s="3" t="s">
        <v>184</v>
      </c>
      <c r="D469" s="7" t="s">
        <v>183</v>
      </c>
      <c r="E469" s="40">
        <v>0</v>
      </c>
      <c r="F469" s="41">
        <v>0</v>
      </c>
      <c r="G469" s="40">
        <v>0</v>
      </c>
      <c r="H469" s="41">
        <v>0</v>
      </c>
      <c r="I469" s="40">
        <v>0</v>
      </c>
      <c r="J469" s="41">
        <v>0</v>
      </c>
      <c r="K469" s="40">
        <v>0</v>
      </c>
      <c r="L469" s="45">
        <v>0</v>
      </c>
      <c r="M469" s="40">
        <v>7244</v>
      </c>
      <c r="N469" s="41">
        <v>5312</v>
      </c>
      <c r="O469" s="37">
        <v>0</v>
      </c>
      <c r="P469" s="45">
        <v>0</v>
      </c>
      <c r="Q469" s="49"/>
      <c r="R469" s="57"/>
    </row>
    <row r="470" spans="1:18">
      <c r="A470" s="49" t="s">
        <v>30</v>
      </c>
      <c r="B470" s="32">
        <v>4408900145</v>
      </c>
      <c r="C470" s="3" t="s">
        <v>186</v>
      </c>
      <c r="D470" s="7" t="s">
        <v>183</v>
      </c>
      <c r="E470" s="40">
        <v>0</v>
      </c>
      <c r="F470" s="41">
        <v>0</v>
      </c>
      <c r="G470" s="40">
        <v>3460</v>
      </c>
      <c r="H470" s="41">
        <v>2035</v>
      </c>
      <c r="I470" s="40">
        <v>0</v>
      </c>
      <c r="J470" s="41">
        <v>0</v>
      </c>
      <c r="K470" s="40">
        <v>0</v>
      </c>
      <c r="L470" s="45">
        <v>0</v>
      </c>
      <c r="M470" s="40">
        <v>0</v>
      </c>
      <c r="N470" s="41">
        <v>0</v>
      </c>
      <c r="O470" s="37">
        <v>0</v>
      </c>
      <c r="P470" s="45">
        <v>0</v>
      </c>
      <c r="Q470" s="49"/>
      <c r="R470" s="57"/>
    </row>
    <row r="471" spans="1:18">
      <c r="A471" s="49" t="s">
        <v>30</v>
      </c>
      <c r="B471" s="32">
        <v>4408900151</v>
      </c>
      <c r="C471" s="3" t="s">
        <v>188</v>
      </c>
      <c r="D471" s="7" t="s">
        <v>183</v>
      </c>
      <c r="E471" s="40">
        <v>0</v>
      </c>
      <c r="F471" s="41">
        <v>0</v>
      </c>
      <c r="G471" s="40">
        <v>10091</v>
      </c>
      <c r="H471" s="41">
        <v>5766</v>
      </c>
      <c r="I471" s="40">
        <v>0</v>
      </c>
      <c r="J471" s="41">
        <v>0</v>
      </c>
      <c r="K471" s="40">
        <v>0</v>
      </c>
      <c r="L471" s="45">
        <v>0</v>
      </c>
      <c r="M471" s="40">
        <v>24970</v>
      </c>
      <c r="N471" s="41">
        <v>14268</v>
      </c>
      <c r="O471" s="37">
        <v>0</v>
      </c>
      <c r="P471" s="45">
        <v>0</v>
      </c>
      <c r="Q471" s="49"/>
      <c r="R471" s="57"/>
    </row>
    <row r="472" spans="1:18" s="20" customFormat="1">
      <c r="A472" s="50" t="s">
        <v>1</v>
      </c>
      <c r="B472" s="27"/>
      <c r="C472" s="21" t="s">
        <v>255</v>
      </c>
      <c r="D472" s="25" t="s">
        <v>183</v>
      </c>
      <c r="E472" s="38">
        <v>7459</v>
      </c>
      <c r="F472" s="39">
        <v>1000</v>
      </c>
      <c r="G472" s="38">
        <v>0</v>
      </c>
      <c r="H472" s="39">
        <v>0</v>
      </c>
      <c r="I472" s="38">
        <v>84153</v>
      </c>
      <c r="J472" s="39">
        <v>49503</v>
      </c>
      <c r="K472" s="38">
        <v>0</v>
      </c>
      <c r="L472" s="44">
        <v>0</v>
      </c>
      <c r="M472" s="38">
        <v>0</v>
      </c>
      <c r="N472" s="39">
        <v>0</v>
      </c>
      <c r="O472" s="36">
        <v>75732</v>
      </c>
      <c r="P472" s="44">
        <v>48172</v>
      </c>
      <c r="Q472" s="50"/>
      <c r="R472" s="56"/>
    </row>
    <row r="473" spans="1:18">
      <c r="A473" s="49" t="s">
        <v>1</v>
      </c>
      <c r="B473" s="32">
        <v>4408900145</v>
      </c>
      <c r="C473" s="3" t="s">
        <v>186</v>
      </c>
      <c r="D473" s="7" t="s">
        <v>183</v>
      </c>
      <c r="E473" s="40">
        <v>0</v>
      </c>
      <c r="F473" s="41">
        <v>0</v>
      </c>
      <c r="G473" s="40">
        <v>0</v>
      </c>
      <c r="H473" s="41">
        <v>0</v>
      </c>
      <c r="I473" s="40">
        <v>84153</v>
      </c>
      <c r="J473" s="41">
        <v>49503</v>
      </c>
      <c r="K473" s="40">
        <v>0</v>
      </c>
      <c r="L473" s="45">
        <v>0</v>
      </c>
      <c r="M473" s="40">
        <v>0</v>
      </c>
      <c r="N473" s="41">
        <v>0</v>
      </c>
      <c r="O473" s="37">
        <v>50755</v>
      </c>
      <c r="P473" s="45">
        <v>29856</v>
      </c>
      <c r="Q473" s="49"/>
      <c r="R473" s="57"/>
    </row>
    <row r="474" spans="1:18">
      <c r="A474" s="49" t="s">
        <v>1</v>
      </c>
      <c r="B474" s="32">
        <v>4408900137</v>
      </c>
      <c r="C474" s="3" t="s">
        <v>184</v>
      </c>
      <c r="D474" s="7" t="s">
        <v>183</v>
      </c>
      <c r="E474" s="40">
        <v>0</v>
      </c>
      <c r="F474" s="41">
        <v>0</v>
      </c>
      <c r="G474" s="40">
        <v>0</v>
      </c>
      <c r="H474" s="41">
        <v>0</v>
      </c>
      <c r="I474" s="40">
        <v>0</v>
      </c>
      <c r="J474" s="41">
        <v>0</v>
      </c>
      <c r="K474" s="40">
        <v>0</v>
      </c>
      <c r="L474" s="45">
        <v>0</v>
      </c>
      <c r="M474" s="40">
        <v>0</v>
      </c>
      <c r="N474" s="41">
        <v>0</v>
      </c>
      <c r="O474" s="37">
        <v>24977</v>
      </c>
      <c r="P474" s="45">
        <v>18316</v>
      </c>
      <c r="Q474" s="49"/>
      <c r="R474" s="57"/>
    </row>
    <row r="475" spans="1:18">
      <c r="A475" s="49" t="s">
        <v>1</v>
      </c>
      <c r="B475" s="32">
        <v>4408390200</v>
      </c>
      <c r="C475" s="3" t="s">
        <v>195</v>
      </c>
      <c r="D475" s="7" t="s">
        <v>183</v>
      </c>
      <c r="E475" s="40">
        <v>7459</v>
      </c>
      <c r="F475" s="41">
        <v>1000</v>
      </c>
      <c r="G475" s="40">
        <v>0</v>
      </c>
      <c r="H475" s="41">
        <v>0</v>
      </c>
      <c r="I475" s="40">
        <v>0</v>
      </c>
      <c r="J475" s="41">
        <v>0</v>
      </c>
      <c r="K475" s="40">
        <v>0</v>
      </c>
      <c r="L475" s="45">
        <v>0</v>
      </c>
      <c r="M475" s="40">
        <v>0</v>
      </c>
      <c r="N475" s="41">
        <v>0</v>
      </c>
      <c r="O475" s="37">
        <v>0</v>
      </c>
      <c r="P475" s="45">
        <v>0</v>
      </c>
      <c r="Q475" s="49"/>
      <c r="R475" s="57"/>
    </row>
    <row r="476" spans="1:18" s="20" customFormat="1">
      <c r="A476" s="50" t="s">
        <v>22</v>
      </c>
      <c r="B476" s="27"/>
      <c r="C476" s="21" t="s">
        <v>255</v>
      </c>
      <c r="D476" s="25" t="s">
        <v>183</v>
      </c>
      <c r="E476" s="38">
        <v>159734</v>
      </c>
      <c r="F476" s="39">
        <v>138709</v>
      </c>
      <c r="G476" s="38">
        <v>358439</v>
      </c>
      <c r="H476" s="39">
        <v>310300</v>
      </c>
      <c r="I476" s="38">
        <v>334223</v>
      </c>
      <c r="J476" s="39">
        <v>352697</v>
      </c>
      <c r="K476" s="38">
        <v>501046</v>
      </c>
      <c r="L476" s="44">
        <v>783399</v>
      </c>
      <c r="M476" s="38">
        <v>192254</v>
      </c>
      <c r="N476" s="39">
        <v>156010</v>
      </c>
      <c r="O476" s="36">
        <v>67230</v>
      </c>
      <c r="P476" s="44">
        <v>53784</v>
      </c>
      <c r="Q476" s="50">
        <v>-65</v>
      </c>
      <c r="R476" s="56">
        <v>-66</v>
      </c>
    </row>
    <row r="477" spans="1:18">
      <c r="A477" s="49" t="s">
        <v>22</v>
      </c>
      <c r="B477" s="32">
        <v>4408900131</v>
      </c>
      <c r="C477" s="3" t="s">
        <v>189</v>
      </c>
      <c r="D477" s="7" t="s">
        <v>183</v>
      </c>
      <c r="E477" s="40">
        <v>86730</v>
      </c>
      <c r="F477" s="41">
        <v>82600</v>
      </c>
      <c r="G477" s="40">
        <v>298031</v>
      </c>
      <c r="H477" s="41">
        <v>268914</v>
      </c>
      <c r="I477" s="40">
        <v>289489</v>
      </c>
      <c r="J477" s="41">
        <v>319829</v>
      </c>
      <c r="K477" s="40">
        <v>486699</v>
      </c>
      <c r="L477" s="45">
        <v>772857</v>
      </c>
      <c r="M477" s="40">
        <v>192254</v>
      </c>
      <c r="N477" s="41">
        <v>156010</v>
      </c>
      <c r="O477" s="37">
        <v>67230</v>
      </c>
      <c r="P477" s="45">
        <v>53784</v>
      </c>
      <c r="Q477" s="49">
        <v>-65</v>
      </c>
      <c r="R477" s="57">
        <v>-66</v>
      </c>
    </row>
    <row r="478" spans="1:18">
      <c r="A478" s="49" t="s">
        <v>22</v>
      </c>
      <c r="B478" s="32">
        <v>4408310100</v>
      </c>
      <c r="C478" s="3" t="s">
        <v>199</v>
      </c>
      <c r="D478" s="7" t="s">
        <v>183</v>
      </c>
      <c r="E478" s="40">
        <v>0</v>
      </c>
      <c r="F478" s="41">
        <v>0</v>
      </c>
      <c r="G478" s="40">
        <v>25144</v>
      </c>
      <c r="H478" s="41">
        <v>17969</v>
      </c>
      <c r="I478" s="40">
        <v>0</v>
      </c>
      <c r="J478" s="41">
        <v>0</v>
      </c>
      <c r="K478" s="40">
        <v>0</v>
      </c>
      <c r="L478" s="45">
        <v>0</v>
      </c>
      <c r="M478" s="40">
        <v>0</v>
      </c>
      <c r="N478" s="41">
        <v>0</v>
      </c>
      <c r="O478" s="37">
        <v>0</v>
      </c>
      <c r="P478" s="45">
        <v>0</v>
      </c>
      <c r="Q478" s="49"/>
      <c r="R478" s="57"/>
    </row>
    <row r="479" spans="1:18">
      <c r="A479" s="49" t="s">
        <v>22</v>
      </c>
      <c r="B479" s="32">
        <v>4408900105</v>
      </c>
      <c r="C479" s="3" t="s">
        <v>194</v>
      </c>
      <c r="D479" s="7" t="s">
        <v>183</v>
      </c>
      <c r="E479" s="40">
        <v>35190</v>
      </c>
      <c r="F479" s="41">
        <v>25857</v>
      </c>
      <c r="G479" s="40">
        <v>20000</v>
      </c>
      <c r="H479" s="41">
        <v>14695</v>
      </c>
      <c r="I479" s="40">
        <v>44734</v>
      </c>
      <c r="J479" s="41">
        <v>32868</v>
      </c>
      <c r="K479" s="40">
        <v>14347</v>
      </c>
      <c r="L479" s="45">
        <v>10542</v>
      </c>
      <c r="M479" s="40">
        <v>0</v>
      </c>
      <c r="N479" s="41">
        <v>0</v>
      </c>
      <c r="O479" s="37">
        <v>0</v>
      </c>
      <c r="P479" s="45">
        <v>0</v>
      </c>
      <c r="Q479" s="49"/>
      <c r="R479" s="57"/>
    </row>
    <row r="480" spans="1:18">
      <c r="A480" s="49" t="s">
        <v>22</v>
      </c>
      <c r="B480" s="32">
        <v>4408900151</v>
      </c>
      <c r="C480" s="3" t="s">
        <v>188</v>
      </c>
      <c r="D480" s="7" t="s">
        <v>183</v>
      </c>
      <c r="E480" s="40">
        <v>37814</v>
      </c>
      <c r="F480" s="41">
        <v>30252</v>
      </c>
      <c r="G480" s="40">
        <v>15264</v>
      </c>
      <c r="H480" s="41">
        <v>8722</v>
      </c>
      <c r="I480" s="40">
        <v>0</v>
      </c>
      <c r="J480" s="41">
        <v>0</v>
      </c>
      <c r="K480" s="40">
        <v>0</v>
      </c>
      <c r="L480" s="45">
        <v>0</v>
      </c>
      <c r="M480" s="40">
        <v>0</v>
      </c>
      <c r="N480" s="41">
        <v>0</v>
      </c>
      <c r="O480" s="37">
        <v>0</v>
      </c>
      <c r="P480" s="45">
        <v>0</v>
      </c>
      <c r="Q480" s="49"/>
      <c r="R480" s="57"/>
    </row>
    <row r="481" spans="1:18" s="20" customFormat="1">
      <c r="A481" s="50" t="s">
        <v>4</v>
      </c>
      <c r="B481" s="27"/>
      <c r="C481" s="21" t="s">
        <v>255</v>
      </c>
      <c r="D481" s="25" t="s">
        <v>183</v>
      </c>
      <c r="E481" s="38">
        <v>125526</v>
      </c>
      <c r="F481" s="39">
        <v>75650</v>
      </c>
      <c r="G481" s="38">
        <v>0</v>
      </c>
      <c r="H481" s="39">
        <v>0</v>
      </c>
      <c r="I481" s="38">
        <v>365912</v>
      </c>
      <c r="J481" s="39">
        <v>154221</v>
      </c>
      <c r="K481" s="38">
        <v>0</v>
      </c>
      <c r="L481" s="44">
        <v>0</v>
      </c>
      <c r="M481" s="38">
        <v>0</v>
      </c>
      <c r="N481" s="39">
        <v>0</v>
      </c>
      <c r="O481" s="36">
        <v>63629</v>
      </c>
      <c r="P481" s="44">
        <v>60599</v>
      </c>
      <c r="Q481" s="50"/>
      <c r="R481" s="56"/>
    </row>
    <row r="482" spans="1:18">
      <c r="A482" s="49" t="s">
        <v>4</v>
      </c>
      <c r="B482" s="32">
        <v>4408900145</v>
      </c>
      <c r="C482" s="3" t="s">
        <v>186</v>
      </c>
      <c r="D482" s="7" t="s">
        <v>183</v>
      </c>
      <c r="E482" s="40">
        <v>0</v>
      </c>
      <c r="F482" s="41">
        <v>0</v>
      </c>
      <c r="G482" s="40">
        <v>0</v>
      </c>
      <c r="H482" s="41">
        <v>0</v>
      </c>
      <c r="I482" s="40">
        <v>0</v>
      </c>
      <c r="J482" s="41">
        <v>0</v>
      </c>
      <c r="K482" s="40">
        <v>0</v>
      </c>
      <c r="L482" s="45">
        <v>0</v>
      </c>
      <c r="M482" s="40">
        <v>0</v>
      </c>
      <c r="N482" s="41">
        <v>0</v>
      </c>
      <c r="O482" s="37">
        <v>63629</v>
      </c>
      <c r="P482" s="45">
        <v>60599</v>
      </c>
      <c r="Q482" s="49"/>
      <c r="R482" s="57"/>
    </row>
    <row r="483" spans="1:18">
      <c r="A483" s="49" t="s">
        <v>4</v>
      </c>
      <c r="B483" s="32">
        <v>4408900137</v>
      </c>
      <c r="C483" s="3" t="s">
        <v>184</v>
      </c>
      <c r="D483" s="7" t="s">
        <v>183</v>
      </c>
      <c r="E483" s="40">
        <v>33229</v>
      </c>
      <c r="F483" s="41">
        <v>24368</v>
      </c>
      <c r="G483" s="40">
        <v>0</v>
      </c>
      <c r="H483" s="41">
        <v>0</v>
      </c>
      <c r="I483" s="40">
        <v>0</v>
      </c>
      <c r="J483" s="41">
        <v>0</v>
      </c>
      <c r="K483" s="40">
        <v>0</v>
      </c>
      <c r="L483" s="45">
        <v>0</v>
      </c>
      <c r="M483" s="40">
        <v>0</v>
      </c>
      <c r="N483" s="41">
        <v>0</v>
      </c>
      <c r="O483" s="37">
        <v>0</v>
      </c>
      <c r="P483" s="45">
        <v>0</v>
      </c>
      <c r="Q483" s="49"/>
      <c r="R483" s="57"/>
    </row>
    <row r="484" spans="1:18">
      <c r="A484" s="49" t="s">
        <v>4</v>
      </c>
      <c r="B484" s="32">
        <v>4408900151</v>
      </c>
      <c r="C484" s="3" t="s">
        <v>188</v>
      </c>
      <c r="D484" s="7" t="s">
        <v>183</v>
      </c>
      <c r="E484" s="40">
        <v>92297</v>
      </c>
      <c r="F484" s="41">
        <v>51282</v>
      </c>
      <c r="G484" s="40">
        <v>0</v>
      </c>
      <c r="H484" s="41">
        <v>0</v>
      </c>
      <c r="I484" s="40">
        <v>365912</v>
      </c>
      <c r="J484" s="41">
        <v>154221</v>
      </c>
      <c r="K484" s="40">
        <v>0</v>
      </c>
      <c r="L484" s="45">
        <v>0</v>
      </c>
      <c r="M484" s="40">
        <v>0</v>
      </c>
      <c r="N484" s="41">
        <v>0</v>
      </c>
      <c r="O484" s="37">
        <v>0</v>
      </c>
      <c r="P484" s="45">
        <v>0</v>
      </c>
      <c r="Q484" s="49"/>
      <c r="R484" s="57"/>
    </row>
    <row r="485" spans="1:18" s="20" customFormat="1">
      <c r="A485" s="50" t="s">
        <v>69</v>
      </c>
      <c r="B485" s="27"/>
      <c r="C485" s="21" t="s">
        <v>255</v>
      </c>
      <c r="D485" s="25" t="s">
        <v>183</v>
      </c>
      <c r="E485" s="38">
        <v>0</v>
      </c>
      <c r="F485" s="39">
        <v>0</v>
      </c>
      <c r="G485" s="38">
        <v>100534</v>
      </c>
      <c r="H485" s="39">
        <v>53129</v>
      </c>
      <c r="I485" s="38">
        <v>374792</v>
      </c>
      <c r="J485" s="39">
        <v>200441</v>
      </c>
      <c r="K485" s="38">
        <v>120861</v>
      </c>
      <c r="L485" s="44">
        <v>56704</v>
      </c>
      <c r="M485" s="38">
        <v>199607</v>
      </c>
      <c r="N485" s="39">
        <v>101698</v>
      </c>
      <c r="O485" s="36">
        <v>61119</v>
      </c>
      <c r="P485" s="44">
        <v>49975</v>
      </c>
      <c r="Q485" s="50">
        <v>-69</v>
      </c>
      <c r="R485" s="56">
        <v>-51</v>
      </c>
    </row>
    <row r="486" spans="1:18">
      <c r="A486" s="49" t="s">
        <v>69</v>
      </c>
      <c r="B486" s="32">
        <v>4408900151</v>
      </c>
      <c r="C486" s="3" t="s">
        <v>188</v>
      </c>
      <c r="D486" s="7" t="s">
        <v>183</v>
      </c>
      <c r="E486" s="40">
        <v>0</v>
      </c>
      <c r="F486" s="41">
        <v>0</v>
      </c>
      <c r="G486" s="40">
        <v>100534</v>
      </c>
      <c r="H486" s="41">
        <v>53129</v>
      </c>
      <c r="I486" s="40">
        <v>374792</v>
      </c>
      <c r="J486" s="41">
        <v>200441</v>
      </c>
      <c r="K486" s="40">
        <v>120861</v>
      </c>
      <c r="L486" s="45">
        <v>56704</v>
      </c>
      <c r="M486" s="40">
        <v>199607</v>
      </c>
      <c r="N486" s="41">
        <v>101698</v>
      </c>
      <c r="O486" s="37">
        <v>32936</v>
      </c>
      <c r="P486" s="45">
        <v>23134</v>
      </c>
      <c r="Q486" s="49">
        <v>-83</v>
      </c>
      <c r="R486" s="57">
        <v>-77</v>
      </c>
    </row>
    <row r="487" spans="1:18">
      <c r="A487" s="49" t="s">
        <v>69</v>
      </c>
      <c r="B487" s="32">
        <v>4408900131</v>
      </c>
      <c r="C487" s="3" t="s">
        <v>189</v>
      </c>
      <c r="D487" s="7" t="s">
        <v>183</v>
      </c>
      <c r="E487" s="40">
        <v>0</v>
      </c>
      <c r="F487" s="41">
        <v>0</v>
      </c>
      <c r="G487" s="40">
        <v>0</v>
      </c>
      <c r="H487" s="41">
        <v>0</v>
      </c>
      <c r="I487" s="40">
        <v>0</v>
      </c>
      <c r="J487" s="41">
        <v>0</v>
      </c>
      <c r="K487" s="40">
        <v>0</v>
      </c>
      <c r="L487" s="45">
        <v>0</v>
      </c>
      <c r="M487" s="40">
        <v>0</v>
      </c>
      <c r="N487" s="41">
        <v>0</v>
      </c>
      <c r="O487" s="37">
        <v>28183</v>
      </c>
      <c r="P487" s="45">
        <v>26841</v>
      </c>
      <c r="Q487" s="49"/>
      <c r="R487" s="57"/>
    </row>
    <row r="488" spans="1:18" s="20" customFormat="1">
      <c r="A488" s="50" t="s">
        <v>46</v>
      </c>
      <c r="B488" s="27"/>
      <c r="C488" s="21" t="s">
        <v>255</v>
      </c>
      <c r="D488" s="25" t="s">
        <v>183</v>
      </c>
      <c r="E488" s="38">
        <v>84596</v>
      </c>
      <c r="F488" s="39">
        <v>45971</v>
      </c>
      <c r="G488" s="38">
        <v>0</v>
      </c>
      <c r="H488" s="39">
        <v>0</v>
      </c>
      <c r="I488" s="38">
        <v>122079</v>
      </c>
      <c r="J488" s="39">
        <v>70434</v>
      </c>
      <c r="K488" s="38">
        <v>141915</v>
      </c>
      <c r="L488" s="44">
        <v>104072</v>
      </c>
      <c r="M488" s="38">
        <v>19058</v>
      </c>
      <c r="N488" s="39">
        <v>11704</v>
      </c>
      <c r="O488" s="36">
        <v>35070</v>
      </c>
      <c r="P488" s="44">
        <v>22201</v>
      </c>
      <c r="Q488" s="50">
        <v>84</v>
      </c>
      <c r="R488" s="56">
        <v>90</v>
      </c>
    </row>
    <row r="489" spans="1:18">
      <c r="A489" s="49" t="s">
        <v>46</v>
      </c>
      <c r="B489" s="32">
        <v>4408900189</v>
      </c>
      <c r="C489" s="3" t="s">
        <v>185</v>
      </c>
      <c r="D489" s="7" t="s">
        <v>183</v>
      </c>
      <c r="E489" s="40">
        <v>69735</v>
      </c>
      <c r="F489" s="41">
        <v>36668</v>
      </c>
      <c r="G489" s="40">
        <v>0</v>
      </c>
      <c r="H489" s="41">
        <v>0</v>
      </c>
      <c r="I489" s="40">
        <v>11685</v>
      </c>
      <c r="J489" s="41">
        <v>4564</v>
      </c>
      <c r="K489" s="40">
        <v>0</v>
      </c>
      <c r="L489" s="45">
        <v>0</v>
      </c>
      <c r="M489" s="40">
        <v>5906</v>
      </c>
      <c r="N489" s="41">
        <v>1530</v>
      </c>
      <c r="O489" s="37">
        <v>31434</v>
      </c>
      <c r="P489" s="45">
        <v>19535</v>
      </c>
      <c r="Q489" s="49">
        <v>432</v>
      </c>
      <c r="R489" s="41">
        <v>1177</v>
      </c>
    </row>
    <row r="490" spans="1:18">
      <c r="A490" s="49" t="s">
        <v>46</v>
      </c>
      <c r="B490" s="32">
        <v>4408900137</v>
      </c>
      <c r="C490" s="3" t="s">
        <v>184</v>
      </c>
      <c r="D490" s="7" t="s">
        <v>183</v>
      </c>
      <c r="E490" s="40">
        <v>0</v>
      </c>
      <c r="F490" s="41">
        <v>0</v>
      </c>
      <c r="G490" s="40">
        <v>0</v>
      </c>
      <c r="H490" s="41">
        <v>0</v>
      </c>
      <c r="I490" s="40">
        <v>0</v>
      </c>
      <c r="J490" s="41">
        <v>0</v>
      </c>
      <c r="K490" s="40">
        <v>141915</v>
      </c>
      <c r="L490" s="45">
        <v>104072</v>
      </c>
      <c r="M490" s="40">
        <v>10336</v>
      </c>
      <c r="N490" s="41">
        <v>7579</v>
      </c>
      <c r="O490" s="37">
        <v>3636</v>
      </c>
      <c r="P490" s="45">
        <v>2666</v>
      </c>
      <c r="Q490" s="49">
        <v>-65</v>
      </c>
      <c r="R490" s="57">
        <v>-65</v>
      </c>
    </row>
    <row r="491" spans="1:18">
      <c r="A491" s="49" t="s">
        <v>46</v>
      </c>
      <c r="B491" s="32">
        <v>4408310100</v>
      </c>
      <c r="C491" s="3" t="s">
        <v>199</v>
      </c>
      <c r="D491" s="7" t="s">
        <v>183</v>
      </c>
      <c r="E491" s="40">
        <v>0</v>
      </c>
      <c r="F491" s="41">
        <v>0</v>
      </c>
      <c r="G491" s="40">
        <v>0</v>
      </c>
      <c r="H491" s="41">
        <v>0</v>
      </c>
      <c r="I491" s="40">
        <v>0</v>
      </c>
      <c r="J491" s="41">
        <v>0</v>
      </c>
      <c r="K491" s="40">
        <v>0</v>
      </c>
      <c r="L491" s="45">
        <v>0</v>
      </c>
      <c r="M491" s="40">
        <v>2816</v>
      </c>
      <c r="N491" s="41">
        <v>2595</v>
      </c>
      <c r="O491" s="37">
        <v>0</v>
      </c>
      <c r="P491" s="45">
        <v>0</v>
      </c>
      <c r="Q491" s="49"/>
      <c r="R491" s="57"/>
    </row>
    <row r="492" spans="1:18">
      <c r="A492" s="49" t="s">
        <v>46</v>
      </c>
      <c r="B492" s="32">
        <v>4408390200</v>
      </c>
      <c r="C492" s="3" t="s">
        <v>195</v>
      </c>
      <c r="D492" s="7" t="s">
        <v>183</v>
      </c>
      <c r="E492" s="40">
        <v>0</v>
      </c>
      <c r="F492" s="41">
        <v>0</v>
      </c>
      <c r="G492" s="40">
        <v>0</v>
      </c>
      <c r="H492" s="41">
        <v>0</v>
      </c>
      <c r="I492" s="40">
        <v>92000</v>
      </c>
      <c r="J492" s="41">
        <v>51944</v>
      </c>
      <c r="K492" s="40">
        <v>0</v>
      </c>
      <c r="L492" s="45">
        <v>0</v>
      </c>
      <c r="M492" s="40">
        <v>0</v>
      </c>
      <c r="N492" s="41">
        <v>0</v>
      </c>
      <c r="O492" s="37">
        <v>0</v>
      </c>
      <c r="P492" s="45">
        <v>0</v>
      </c>
      <c r="Q492" s="49"/>
      <c r="R492" s="57"/>
    </row>
    <row r="493" spans="1:18">
      <c r="A493" s="49" t="s">
        <v>46</v>
      </c>
      <c r="B493" s="32">
        <v>4408900115</v>
      </c>
      <c r="C493" s="3" t="s">
        <v>191</v>
      </c>
      <c r="D493" s="7" t="s">
        <v>183</v>
      </c>
      <c r="E493" s="40">
        <v>14861</v>
      </c>
      <c r="F493" s="41">
        <v>9303</v>
      </c>
      <c r="G493" s="40">
        <v>0</v>
      </c>
      <c r="H493" s="41">
        <v>0</v>
      </c>
      <c r="I493" s="40">
        <v>0</v>
      </c>
      <c r="J493" s="41">
        <v>0</v>
      </c>
      <c r="K493" s="40">
        <v>0</v>
      </c>
      <c r="L493" s="45">
        <v>0</v>
      </c>
      <c r="M493" s="40">
        <v>0</v>
      </c>
      <c r="N493" s="41">
        <v>0</v>
      </c>
      <c r="O493" s="37">
        <v>0</v>
      </c>
      <c r="P493" s="45">
        <v>0</v>
      </c>
      <c r="Q493" s="49"/>
      <c r="R493" s="57"/>
    </row>
    <row r="494" spans="1:18">
      <c r="A494" s="49" t="s">
        <v>46</v>
      </c>
      <c r="B494" s="32">
        <v>4408900121</v>
      </c>
      <c r="C494" s="3" t="s">
        <v>193</v>
      </c>
      <c r="D494" s="7" t="s">
        <v>183</v>
      </c>
      <c r="E494" s="40">
        <v>0</v>
      </c>
      <c r="F494" s="41">
        <v>0</v>
      </c>
      <c r="G494" s="40">
        <v>0</v>
      </c>
      <c r="H494" s="41">
        <v>0</v>
      </c>
      <c r="I494" s="40">
        <v>18394</v>
      </c>
      <c r="J494" s="41">
        <v>13926</v>
      </c>
      <c r="K494" s="40">
        <v>0</v>
      </c>
      <c r="L494" s="45">
        <v>0</v>
      </c>
      <c r="M494" s="40">
        <v>0</v>
      </c>
      <c r="N494" s="41">
        <v>0</v>
      </c>
      <c r="O494" s="37">
        <v>0</v>
      </c>
      <c r="P494" s="45">
        <v>0</v>
      </c>
      <c r="Q494" s="49"/>
      <c r="R494" s="57"/>
    </row>
    <row r="495" spans="1:18" s="20" customFormat="1">
      <c r="A495" s="50" t="s">
        <v>68</v>
      </c>
      <c r="B495" s="27"/>
      <c r="C495" s="21" t="s">
        <v>255</v>
      </c>
      <c r="D495" s="25" t="s">
        <v>183</v>
      </c>
      <c r="E495" s="38">
        <v>0</v>
      </c>
      <c r="F495" s="39">
        <v>0</v>
      </c>
      <c r="G495" s="38">
        <v>25076</v>
      </c>
      <c r="H495" s="39">
        <v>14158</v>
      </c>
      <c r="I495" s="38">
        <v>44035</v>
      </c>
      <c r="J495" s="39">
        <v>27368</v>
      </c>
      <c r="K495" s="38">
        <v>0</v>
      </c>
      <c r="L495" s="44">
        <v>0</v>
      </c>
      <c r="M495" s="38">
        <v>0</v>
      </c>
      <c r="N495" s="39">
        <v>0</v>
      </c>
      <c r="O495" s="36">
        <v>33414</v>
      </c>
      <c r="P495" s="44">
        <v>20404</v>
      </c>
      <c r="Q495" s="50"/>
      <c r="R495" s="56"/>
    </row>
    <row r="496" spans="1:18">
      <c r="A496" s="49" t="s">
        <v>68</v>
      </c>
      <c r="B496" s="32">
        <v>4408900189</v>
      </c>
      <c r="C496" s="3" t="s">
        <v>185</v>
      </c>
      <c r="D496" s="7" t="s">
        <v>183</v>
      </c>
      <c r="E496" s="40">
        <v>0</v>
      </c>
      <c r="F496" s="41">
        <v>0</v>
      </c>
      <c r="G496" s="40">
        <v>0</v>
      </c>
      <c r="H496" s="41">
        <v>0</v>
      </c>
      <c r="I496" s="40">
        <v>44035</v>
      </c>
      <c r="J496" s="41">
        <v>27368</v>
      </c>
      <c r="K496" s="40">
        <v>0</v>
      </c>
      <c r="L496" s="45">
        <v>0</v>
      </c>
      <c r="M496" s="40">
        <v>0</v>
      </c>
      <c r="N496" s="41">
        <v>0</v>
      </c>
      <c r="O496" s="37">
        <v>27034</v>
      </c>
      <c r="P496" s="45">
        <v>16802</v>
      </c>
      <c r="Q496" s="49"/>
      <c r="R496" s="57"/>
    </row>
    <row r="497" spans="1:18">
      <c r="A497" s="49" t="s">
        <v>68</v>
      </c>
      <c r="B497" s="32">
        <v>4408390200</v>
      </c>
      <c r="C497" s="3" t="s">
        <v>195</v>
      </c>
      <c r="D497" s="7" t="s">
        <v>183</v>
      </c>
      <c r="E497" s="40">
        <v>0</v>
      </c>
      <c r="F497" s="41">
        <v>0</v>
      </c>
      <c r="G497" s="40">
        <v>25076</v>
      </c>
      <c r="H497" s="41">
        <v>14158</v>
      </c>
      <c r="I497" s="40">
        <v>0</v>
      </c>
      <c r="J497" s="41">
        <v>0</v>
      </c>
      <c r="K497" s="40">
        <v>0</v>
      </c>
      <c r="L497" s="45">
        <v>0</v>
      </c>
      <c r="M497" s="40">
        <v>0</v>
      </c>
      <c r="N497" s="41">
        <v>0</v>
      </c>
      <c r="O497" s="37">
        <v>6380</v>
      </c>
      <c r="P497" s="45">
        <v>3602</v>
      </c>
      <c r="Q497" s="49"/>
      <c r="R497" s="57"/>
    </row>
    <row r="498" spans="1:18" s="20" customFormat="1">
      <c r="A498" s="50" t="s">
        <v>53</v>
      </c>
      <c r="B498" s="27"/>
      <c r="C498" s="21" t="s">
        <v>255</v>
      </c>
      <c r="D498" s="25" t="s">
        <v>183</v>
      </c>
      <c r="E498" s="38">
        <v>60705</v>
      </c>
      <c r="F498" s="39">
        <v>10001</v>
      </c>
      <c r="G498" s="38">
        <v>6000</v>
      </c>
      <c r="H498" s="39">
        <v>444</v>
      </c>
      <c r="I498" s="38">
        <v>77068</v>
      </c>
      <c r="J498" s="39">
        <v>32936</v>
      </c>
      <c r="K498" s="38">
        <v>63993</v>
      </c>
      <c r="L498" s="44">
        <v>36152</v>
      </c>
      <c r="M498" s="38">
        <v>11387</v>
      </c>
      <c r="N498" s="39">
        <v>3110</v>
      </c>
      <c r="O498" s="36">
        <v>24913</v>
      </c>
      <c r="P498" s="44">
        <v>8818</v>
      </c>
      <c r="Q498" s="50">
        <v>119</v>
      </c>
      <c r="R498" s="56">
        <v>184</v>
      </c>
    </row>
    <row r="499" spans="1:18">
      <c r="A499" s="49" t="s">
        <v>53</v>
      </c>
      <c r="B499" s="32">
        <v>4408900189</v>
      </c>
      <c r="C499" s="3" t="s">
        <v>185</v>
      </c>
      <c r="D499" s="7" t="s">
        <v>183</v>
      </c>
      <c r="E499" s="40">
        <v>60705</v>
      </c>
      <c r="F499" s="41">
        <v>10001</v>
      </c>
      <c r="G499" s="40">
        <v>6000</v>
      </c>
      <c r="H499" s="41">
        <v>444</v>
      </c>
      <c r="I499" s="40">
        <v>35410</v>
      </c>
      <c r="J499" s="41">
        <v>13940</v>
      </c>
      <c r="K499" s="40">
        <v>63993</v>
      </c>
      <c r="L499" s="45">
        <v>36152</v>
      </c>
      <c r="M499" s="40">
        <v>11387</v>
      </c>
      <c r="N499" s="41">
        <v>3110</v>
      </c>
      <c r="O499" s="37">
        <v>13927</v>
      </c>
      <c r="P499" s="45">
        <v>746</v>
      </c>
      <c r="Q499" s="49">
        <v>22</v>
      </c>
      <c r="R499" s="57">
        <v>-76</v>
      </c>
    </row>
    <row r="500" spans="1:18">
      <c r="A500" s="49" t="s">
        <v>53</v>
      </c>
      <c r="B500" s="32">
        <v>4408900105</v>
      </c>
      <c r="C500" s="3" t="s">
        <v>194</v>
      </c>
      <c r="D500" s="7" t="s">
        <v>183</v>
      </c>
      <c r="E500" s="40">
        <v>0</v>
      </c>
      <c r="F500" s="41">
        <v>0</v>
      </c>
      <c r="G500" s="40">
        <v>0</v>
      </c>
      <c r="H500" s="41">
        <v>0</v>
      </c>
      <c r="I500" s="40">
        <v>0</v>
      </c>
      <c r="J500" s="41">
        <v>0</v>
      </c>
      <c r="K500" s="40">
        <v>0</v>
      </c>
      <c r="L500" s="45">
        <v>0</v>
      </c>
      <c r="M500" s="40">
        <v>0</v>
      </c>
      <c r="N500" s="41">
        <v>0</v>
      </c>
      <c r="O500" s="37">
        <v>10986</v>
      </c>
      <c r="P500" s="45">
        <v>8072</v>
      </c>
      <c r="Q500" s="49"/>
      <c r="R500" s="57"/>
    </row>
    <row r="501" spans="1:18">
      <c r="A501" s="49" t="s">
        <v>53</v>
      </c>
      <c r="B501" s="32">
        <v>4408310100</v>
      </c>
      <c r="C501" s="3" t="s">
        <v>199</v>
      </c>
      <c r="D501" s="7" t="s">
        <v>183</v>
      </c>
      <c r="E501" s="40">
        <v>0</v>
      </c>
      <c r="F501" s="41">
        <v>0</v>
      </c>
      <c r="G501" s="40">
        <v>0</v>
      </c>
      <c r="H501" s="41">
        <v>0</v>
      </c>
      <c r="I501" s="40">
        <v>41658</v>
      </c>
      <c r="J501" s="41">
        <v>18996</v>
      </c>
      <c r="K501" s="40">
        <v>0</v>
      </c>
      <c r="L501" s="45">
        <v>0</v>
      </c>
      <c r="M501" s="40">
        <v>0</v>
      </c>
      <c r="N501" s="41">
        <v>0</v>
      </c>
      <c r="O501" s="37">
        <v>0</v>
      </c>
      <c r="P501" s="45">
        <v>0</v>
      </c>
      <c r="Q501" s="49"/>
      <c r="R501" s="57"/>
    </row>
    <row r="502" spans="1:18" s="20" customFormat="1">
      <c r="A502" s="50" t="s">
        <v>202</v>
      </c>
      <c r="B502" s="27"/>
      <c r="C502" s="21" t="s">
        <v>255</v>
      </c>
      <c r="D502" s="25" t="s">
        <v>183</v>
      </c>
      <c r="E502" s="38">
        <v>141128</v>
      </c>
      <c r="F502" s="39">
        <v>113062</v>
      </c>
      <c r="G502" s="38">
        <v>214119</v>
      </c>
      <c r="H502" s="39">
        <v>171154</v>
      </c>
      <c r="I502" s="38">
        <v>0</v>
      </c>
      <c r="J502" s="39">
        <v>0</v>
      </c>
      <c r="K502" s="38">
        <v>0</v>
      </c>
      <c r="L502" s="44">
        <v>0</v>
      </c>
      <c r="M502" s="38">
        <v>0</v>
      </c>
      <c r="N502" s="39">
        <v>0</v>
      </c>
      <c r="O502" s="36">
        <v>22159</v>
      </c>
      <c r="P502" s="44">
        <v>8816</v>
      </c>
      <c r="Q502" s="50"/>
      <c r="R502" s="56"/>
    </row>
    <row r="503" spans="1:18">
      <c r="A503" s="49" t="s">
        <v>202</v>
      </c>
      <c r="B503" s="32">
        <v>4408900145</v>
      </c>
      <c r="C503" s="3" t="s">
        <v>186</v>
      </c>
      <c r="D503" s="7" t="s">
        <v>183</v>
      </c>
      <c r="E503" s="40">
        <v>141128</v>
      </c>
      <c r="F503" s="41">
        <v>113062</v>
      </c>
      <c r="G503" s="40">
        <v>214119</v>
      </c>
      <c r="H503" s="41">
        <v>171154</v>
      </c>
      <c r="I503" s="40">
        <v>0</v>
      </c>
      <c r="J503" s="41">
        <v>0</v>
      </c>
      <c r="K503" s="40">
        <v>0</v>
      </c>
      <c r="L503" s="45">
        <v>0</v>
      </c>
      <c r="M503" s="40">
        <v>0</v>
      </c>
      <c r="N503" s="41">
        <v>0</v>
      </c>
      <c r="O503" s="37">
        <v>22159</v>
      </c>
      <c r="P503" s="45">
        <v>8816</v>
      </c>
      <c r="Q503" s="49"/>
      <c r="R503" s="57"/>
    </row>
    <row r="504" spans="1:18" s="20" customFormat="1">
      <c r="A504" s="50" t="s">
        <v>75</v>
      </c>
      <c r="B504" s="27"/>
      <c r="C504" s="21" t="s">
        <v>255</v>
      </c>
      <c r="D504" s="25" t="s">
        <v>183</v>
      </c>
      <c r="E504" s="38">
        <v>10121</v>
      </c>
      <c r="F504" s="39">
        <v>7436</v>
      </c>
      <c r="G504" s="38">
        <v>29000</v>
      </c>
      <c r="H504" s="39">
        <v>16571</v>
      </c>
      <c r="I504" s="38">
        <v>59790</v>
      </c>
      <c r="J504" s="39">
        <v>35239</v>
      </c>
      <c r="K504" s="38">
        <v>36958</v>
      </c>
      <c r="L504" s="44">
        <v>24714</v>
      </c>
      <c r="M504" s="38">
        <v>0</v>
      </c>
      <c r="N504" s="39">
        <v>0</v>
      </c>
      <c r="O504" s="36">
        <v>20041</v>
      </c>
      <c r="P504" s="44">
        <v>12061</v>
      </c>
      <c r="Q504" s="50"/>
      <c r="R504" s="56"/>
    </row>
    <row r="505" spans="1:18">
      <c r="A505" s="49" t="s">
        <v>75</v>
      </c>
      <c r="B505" s="32">
        <v>4408900131</v>
      </c>
      <c r="C505" s="3" t="s">
        <v>189</v>
      </c>
      <c r="D505" s="7" t="s">
        <v>183</v>
      </c>
      <c r="E505" s="40">
        <v>0</v>
      </c>
      <c r="F505" s="41">
        <v>0</v>
      </c>
      <c r="G505" s="40">
        <v>0</v>
      </c>
      <c r="H505" s="41">
        <v>0</v>
      </c>
      <c r="I505" s="40">
        <v>0</v>
      </c>
      <c r="J505" s="41">
        <v>0</v>
      </c>
      <c r="K505" s="40">
        <v>0</v>
      </c>
      <c r="L505" s="45">
        <v>0</v>
      </c>
      <c r="M505" s="40">
        <v>0</v>
      </c>
      <c r="N505" s="41">
        <v>0</v>
      </c>
      <c r="O505" s="37">
        <v>20041</v>
      </c>
      <c r="P505" s="45">
        <v>12061</v>
      </c>
      <c r="Q505" s="49"/>
      <c r="R505" s="57"/>
    </row>
    <row r="506" spans="1:18">
      <c r="A506" s="49" t="s">
        <v>75</v>
      </c>
      <c r="B506" s="32">
        <v>4408390200</v>
      </c>
      <c r="C506" s="3" t="s">
        <v>195</v>
      </c>
      <c r="D506" s="7" t="s">
        <v>183</v>
      </c>
      <c r="E506" s="40">
        <v>0</v>
      </c>
      <c r="F506" s="41">
        <v>0</v>
      </c>
      <c r="G506" s="40">
        <v>0</v>
      </c>
      <c r="H506" s="41">
        <v>0</v>
      </c>
      <c r="I506" s="40">
        <v>33762</v>
      </c>
      <c r="J506" s="41">
        <v>19062</v>
      </c>
      <c r="K506" s="40">
        <v>14346</v>
      </c>
      <c r="L506" s="45">
        <v>8100</v>
      </c>
      <c r="M506" s="40">
        <v>0</v>
      </c>
      <c r="N506" s="41">
        <v>0</v>
      </c>
      <c r="O506" s="37">
        <v>0</v>
      </c>
      <c r="P506" s="45">
        <v>0</v>
      </c>
      <c r="Q506" s="49"/>
      <c r="R506" s="57"/>
    </row>
    <row r="507" spans="1:18">
      <c r="A507" s="49" t="s">
        <v>75</v>
      </c>
      <c r="B507" s="32">
        <v>4408900105</v>
      </c>
      <c r="C507" s="3" t="s">
        <v>194</v>
      </c>
      <c r="D507" s="7" t="s">
        <v>183</v>
      </c>
      <c r="E507" s="40">
        <v>10121</v>
      </c>
      <c r="F507" s="41">
        <v>7436</v>
      </c>
      <c r="G507" s="40">
        <v>0</v>
      </c>
      <c r="H507" s="41">
        <v>0</v>
      </c>
      <c r="I507" s="40">
        <v>0</v>
      </c>
      <c r="J507" s="41">
        <v>0</v>
      </c>
      <c r="K507" s="40">
        <v>22612</v>
      </c>
      <c r="L507" s="45">
        <v>16614</v>
      </c>
      <c r="M507" s="40">
        <v>0</v>
      </c>
      <c r="N507" s="41">
        <v>0</v>
      </c>
      <c r="O507" s="37">
        <v>0</v>
      </c>
      <c r="P507" s="45">
        <v>0</v>
      </c>
      <c r="Q507" s="49"/>
      <c r="R507" s="57"/>
    </row>
    <row r="508" spans="1:18">
      <c r="A508" s="49" t="s">
        <v>75</v>
      </c>
      <c r="B508" s="32">
        <v>4408900151</v>
      </c>
      <c r="C508" s="3" t="s">
        <v>188</v>
      </c>
      <c r="D508" s="7" t="s">
        <v>183</v>
      </c>
      <c r="E508" s="40">
        <v>0</v>
      </c>
      <c r="F508" s="41">
        <v>0</v>
      </c>
      <c r="G508" s="40">
        <v>29000</v>
      </c>
      <c r="H508" s="41">
        <v>16571</v>
      </c>
      <c r="I508" s="40">
        <v>0</v>
      </c>
      <c r="J508" s="41">
        <v>0</v>
      </c>
      <c r="K508" s="40">
        <v>0</v>
      </c>
      <c r="L508" s="45">
        <v>0</v>
      </c>
      <c r="M508" s="40">
        <v>0</v>
      </c>
      <c r="N508" s="41">
        <v>0</v>
      </c>
      <c r="O508" s="37">
        <v>0</v>
      </c>
      <c r="P508" s="45">
        <v>0</v>
      </c>
      <c r="Q508" s="49"/>
      <c r="R508" s="57"/>
    </row>
    <row r="509" spans="1:18">
      <c r="A509" s="49" t="s">
        <v>75</v>
      </c>
      <c r="B509" s="32">
        <v>4408900189</v>
      </c>
      <c r="C509" s="3" t="s">
        <v>185</v>
      </c>
      <c r="D509" s="7" t="s">
        <v>183</v>
      </c>
      <c r="E509" s="40">
        <v>0</v>
      </c>
      <c r="F509" s="41">
        <v>0</v>
      </c>
      <c r="G509" s="40">
        <v>0</v>
      </c>
      <c r="H509" s="41">
        <v>0</v>
      </c>
      <c r="I509" s="40">
        <v>26028</v>
      </c>
      <c r="J509" s="41">
        <v>16177</v>
      </c>
      <c r="K509" s="40">
        <v>0</v>
      </c>
      <c r="L509" s="45">
        <v>0</v>
      </c>
      <c r="M509" s="40">
        <v>0</v>
      </c>
      <c r="N509" s="41">
        <v>0</v>
      </c>
      <c r="O509" s="37">
        <v>0</v>
      </c>
      <c r="P509" s="45">
        <v>0</v>
      </c>
      <c r="Q509" s="49"/>
      <c r="R509" s="57"/>
    </row>
    <row r="510" spans="1:18" s="20" customFormat="1">
      <c r="A510" s="50" t="s">
        <v>241</v>
      </c>
      <c r="B510" s="27"/>
      <c r="C510" s="21" t="s">
        <v>255</v>
      </c>
      <c r="D510" s="25" t="s">
        <v>183</v>
      </c>
      <c r="E510" s="38">
        <v>83949</v>
      </c>
      <c r="F510" s="39">
        <v>39864</v>
      </c>
      <c r="G510" s="38">
        <v>55898</v>
      </c>
      <c r="H510" s="39">
        <v>34386</v>
      </c>
      <c r="I510" s="38">
        <v>123303</v>
      </c>
      <c r="J510" s="39">
        <v>59371</v>
      </c>
      <c r="K510" s="38">
        <v>425102</v>
      </c>
      <c r="L510" s="44">
        <v>248964</v>
      </c>
      <c r="M510" s="38">
        <v>36236</v>
      </c>
      <c r="N510" s="39">
        <v>17490</v>
      </c>
      <c r="O510" s="36">
        <v>18288</v>
      </c>
      <c r="P510" s="44">
        <v>10450</v>
      </c>
      <c r="Q510" s="50">
        <v>-50</v>
      </c>
      <c r="R510" s="56">
        <v>-40</v>
      </c>
    </row>
    <row r="511" spans="1:18">
      <c r="A511" s="49" t="s">
        <v>241</v>
      </c>
      <c r="B511" s="32">
        <v>4408900151</v>
      </c>
      <c r="C511" s="3" t="s">
        <v>188</v>
      </c>
      <c r="D511" s="7" t="s">
        <v>183</v>
      </c>
      <c r="E511" s="40">
        <v>0</v>
      </c>
      <c r="F511" s="41">
        <v>0</v>
      </c>
      <c r="G511" s="40">
        <v>0</v>
      </c>
      <c r="H511" s="41">
        <v>0</v>
      </c>
      <c r="I511" s="40">
        <v>0</v>
      </c>
      <c r="J511" s="41">
        <v>0</v>
      </c>
      <c r="K511" s="40">
        <v>0</v>
      </c>
      <c r="L511" s="45">
        <v>0</v>
      </c>
      <c r="M511" s="40">
        <v>5434</v>
      </c>
      <c r="N511" s="41">
        <v>3105</v>
      </c>
      <c r="O511" s="37">
        <v>18288</v>
      </c>
      <c r="P511" s="45">
        <v>10450</v>
      </c>
      <c r="Q511" s="49">
        <v>237</v>
      </c>
      <c r="R511" s="57">
        <v>237</v>
      </c>
    </row>
    <row r="512" spans="1:18">
      <c r="A512" s="49" t="s">
        <v>241</v>
      </c>
      <c r="B512" s="32">
        <v>4408390200</v>
      </c>
      <c r="C512" s="3" t="s">
        <v>195</v>
      </c>
      <c r="D512" s="7" t="s">
        <v>183</v>
      </c>
      <c r="E512" s="40">
        <v>27093</v>
      </c>
      <c r="F512" s="41">
        <v>13914</v>
      </c>
      <c r="G512" s="40">
        <v>6254</v>
      </c>
      <c r="H512" s="41">
        <v>3531</v>
      </c>
      <c r="I512" s="40">
        <v>34572</v>
      </c>
      <c r="J512" s="41">
        <v>19520</v>
      </c>
      <c r="K512" s="40">
        <v>30133</v>
      </c>
      <c r="L512" s="45">
        <v>17014</v>
      </c>
      <c r="M512" s="40">
        <v>0</v>
      </c>
      <c r="N512" s="41">
        <v>0</v>
      </c>
      <c r="O512" s="37">
        <v>0</v>
      </c>
      <c r="P512" s="45">
        <v>0</v>
      </c>
      <c r="Q512" s="49"/>
      <c r="R512" s="57"/>
    </row>
    <row r="513" spans="1:18">
      <c r="A513" s="49" t="s">
        <v>241</v>
      </c>
      <c r="B513" s="32">
        <v>4408900121</v>
      </c>
      <c r="C513" s="3" t="s">
        <v>193</v>
      </c>
      <c r="D513" s="7" t="s">
        <v>183</v>
      </c>
      <c r="E513" s="40">
        <v>0</v>
      </c>
      <c r="F513" s="41">
        <v>0</v>
      </c>
      <c r="G513" s="40">
        <v>0</v>
      </c>
      <c r="H513" s="41">
        <v>0</v>
      </c>
      <c r="I513" s="40">
        <v>0</v>
      </c>
      <c r="J513" s="41">
        <v>0</v>
      </c>
      <c r="K513" s="40">
        <v>3363</v>
      </c>
      <c r="L513" s="45">
        <v>2546</v>
      </c>
      <c r="M513" s="40">
        <v>4086</v>
      </c>
      <c r="N513" s="41">
        <v>3093</v>
      </c>
      <c r="O513" s="37">
        <v>0</v>
      </c>
      <c r="P513" s="45">
        <v>0</v>
      </c>
      <c r="Q513" s="49"/>
      <c r="R513" s="57"/>
    </row>
    <row r="514" spans="1:18">
      <c r="A514" s="49" t="s">
        <v>241</v>
      </c>
      <c r="B514" s="32">
        <v>4408900189</v>
      </c>
      <c r="C514" s="3" t="s">
        <v>185</v>
      </c>
      <c r="D514" s="7" t="s">
        <v>183</v>
      </c>
      <c r="E514" s="40">
        <v>56856</v>
      </c>
      <c r="F514" s="41">
        <v>25950</v>
      </c>
      <c r="G514" s="40">
        <v>49644</v>
      </c>
      <c r="H514" s="41">
        <v>30855</v>
      </c>
      <c r="I514" s="40">
        <v>88731</v>
      </c>
      <c r="J514" s="41">
        <v>39851</v>
      </c>
      <c r="K514" s="40">
        <v>391606</v>
      </c>
      <c r="L514" s="45">
        <v>229404</v>
      </c>
      <c r="M514" s="40">
        <v>26716</v>
      </c>
      <c r="N514" s="41">
        <v>11292</v>
      </c>
      <c r="O514" s="37">
        <v>0</v>
      </c>
      <c r="P514" s="45">
        <v>0</v>
      </c>
      <c r="Q514" s="49"/>
      <c r="R514" s="57"/>
    </row>
    <row r="515" spans="1:18" s="20" customFormat="1">
      <c r="A515" s="50" t="s">
        <v>29</v>
      </c>
      <c r="B515" s="27"/>
      <c r="C515" s="21" t="s">
        <v>255</v>
      </c>
      <c r="D515" s="25" t="s">
        <v>183</v>
      </c>
      <c r="E515" s="38">
        <v>0</v>
      </c>
      <c r="F515" s="39">
        <v>0</v>
      </c>
      <c r="G515" s="38">
        <v>4916</v>
      </c>
      <c r="H515" s="39">
        <v>3055</v>
      </c>
      <c r="I515" s="38">
        <v>0</v>
      </c>
      <c r="J515" s="39">
        <v>0</v>
      </c>
      <c r="K515" s="38">
        <v>8610</v>
      </c>
      <c r="L515" s="44">
        <v>2612</v>
      </c>
      <c r="M515" s="38">
        <v>0</v>
      </c>
      <c r="N515" s="39">
        <v>0</v>
      </c>
      <c r="O515" s="36">
        <v>13300</v>
      </c>
      <c r="P515" s="44">
        <v>10069</v>
      </c>
      <c r="Q515" s="50"/>
      <c r="R515" s="56"/>
    </row>
    <row r="516" spans="1:18">
      <c r="A516" s="49" t="s">
        <v>29</v>
      </c>
      <c r="B516" s="32">
        <v>4408900121</v>
      </c>
      <c r="C516" s="3" t="s">
        <v>193</v>
      </c>
      <c r="D516" s="7" t="s">
        <v>183</v>
      </c>
      <c r="E516" s="40">
        <v>0</v>
      </c>
      <c r="F516" s="41">
        <v>0</v>
      </c>
      <c r="G516" s="40">
        <v>0</v>
      </c>
      <c r="H516" s="41">
        <v>0</v>
      </c>
      <c r="I516" s="40">
        <v>0</v>
      </c>
      <c r="J516" s="41">
        <v>0</v>
      </c>
      <c r="K516" s="40">
        <v>0</v>
      </c>
      <c r="L516" s="45">
        <v>0</v>
      </c>
      <c r="M516" s="40">
        <v>0</v>
      </c>
      <c r="N516" s="41">
        <v>0</v>
      </c>
      <c r="O516" s="37">
        <v>13300</v>
      </c>
      <c r="P516" s="45">
        <v>10069</v>
      </c>
      <c r="Q516" s="49"/>
      <c r="R516" s="57"/>
    </row>
    <row r="517" spans="1:18">
      <c r="A517" s="49" t="s">
        <v>29</v>
      </c>
      <c r="B517" s="32">
        <v>4408900151</v>
      </c>
      <c r="C517" s="3" t="s">
        <v>188</v>
      </c>
      <c r="D517" s="7" t="s">
        <v>183</v>
      </c>
      <c r="E517" s="40">
        <v>0</v>
      </c>
      <c r="F517" s="41">
        <v>0</v>
      </c>
      <c r="G517" s="40">
        <v>0</v>
      </c>
      <c r="H517" s="41">
        <v>0</v>
      </c>
      <c r="I517" s="40">
        <v>0</v>
      </c>
      <c r="J517" s="41">
        <v>0</v>
      </c>
      <c r="K517" s="40">
        <v>4469</v>
      </c>
      <c r="L517" s="45">
        <v>2554</v>
      </c>
      <c r="M517" s="40">
        <v>0</v>
      </c>
      <c r="N517" s="41">
        <v>0</v>
      </c>
      <c r="O517" s="37">
        <v>0</v>
      </c>
      <c r="P517" s="45">
        <v>0</v>
      </c>
      <c r="Q517" s="49"/>
      <c r="R517" s="57"/>
    </row>
    <row r="518" spans="1:18">
      <c r="A518" s="49" t="s">
        <v>29</v>
      </c>
      <c r="B518" s="32">
        <v>4408900189</v>
      </c>
      <c r="C518" s="3" t="s">
        <v>185</v>
      </c>
      <c r="D518" s="7" t="s">
        <v>183</v>
      </c>
      <c r="E518" s="40">
        <v>0</v>
      </c>
      <c r="F518" s="41">
        <v>0</v>
      </c>
      <c r="G518" s="40">
        <v>4916</v>
      </c>
      <c r="H518" s="41">
        <v>3055</v>
      </c>
      <c r="I518" s="40">
        <v>0</v>
      </c>
      <c r="J518" s="41">
        <v>0</v>
      </c>
      <c r="K518" s="40">
        <v>4141</v>
      </c>
      <c r="L518" s="45">
        <v>58</v>
      </c>
      <c r="M518" s="40">
        <v>0</v>
      </c>
      <c r="N518" s="41">
        <v>0</v>
      </c>
      <c r="O518" s="37">
        <v>0</v>
      </c>
      <c r="P518" s="45">
        <v>0</v>
      </c>
      <c r="Q518" s="49"/>
      <c r="R518" s="57"/>
    </row>
    <row r="519" spans="1:18" s="20" customFormat="1">
      <c r="A519" s="50" t="s">
        <v>24</v>
      </c>
      <c r="B519" s="27"/>
      <c r="C519" s="21" t="s">
        <v>255</v>
      </c>
      <c r="D519" s="25" t="s">
        <v>183</v>
      </c>
      <c r="E519" s="38">
        <v>0</v>
      </c>
      <c r="F519" s="39">
        <v>0</v>
      </c>
      <c r="G519" s="38">
        <v>0</v>
      </c>
      <c r="H519" s="39">
        <v>0</v>
      </c>
      <c r="I519" s="38">
        <v>0</v>
      </c>
      <c r="J519" s="39">
        <v>0</v>
      </c>
      <c r="K519" s="38">
        <v>0</v>
      </c>
      <c r="L519" s="44">
        <v>0</v>
      </c>
      <c r="M519" s="38">
        <v>0</v>
      </c>
      <c r="N519" s="39">
        <v>0</v>
      </c>
      <c r="O519" s="36">
        <v>6000</v>
      </c>
      <c r="P519" s="44">
        <v>68</v>
      </c>
      <c r="Q519" s="50"/>
      <c r="R519" s="56"/>
    </row>
    <row r="520" spans="1:18">
      <c r="A520" s="49" t="s">
        <v>24</v>
      </c>
      <c r="B520" s="32">
        <v>4408900189</v>
      </c>
      <c r="C520" s="3" t="s">
        <v>185</v>
      </c>
      <c r="D520" s="7" t="s">
        <v>183</v>
      </c>
      <c r="E520" s="40">
        <v>0</v>
      </c>
      <c r="F520" s="41">
        <v>0</v>
      </c>
      <c r="G520" s="40">
        <v>0</v>
      </c>
      <c r="H520" s="41">
        <v>0</v>
      </c>
      <c r="I520" s="40">
        <v>0</v>
      </c>
      <c r="J520" s="41">
        <v>0</v>
      </c>
      <c r="K520" s="40">
        <v>0</v>
      </c>
      <c r="L520" s="45">
        <v>0</v>
      </c>
      <c r="M520" s="40">
        <v>0</v>
      </c>
      <c r="N520" s="41">
        <v>0</v>
      </c>
      <c r="O520" s="37">
        <v>6000</v>
      </c>
      <c r="P520" s="45">
        <v>68</v>
      </c>
      <c r="Q520" s="49"/>
      <c r="R520" s="57"/>
    </row>
    <row r="521" spans="1:18" s="20" customFormat="1">
      <c r="A521" s="50" t="s">
        <v>27</v>
      </c>
      <c r="B521" s="27"/>
      <c r="C521" s="21" t="s">
        <v>255</v>
      </c>
      <c r="D521" s="25" t="s">
        <v>183</v>
      </c>
      <c r="E521" s="38">
        <v>5175</v>
      </c>
      <c r="F521" s="39">
        <v>1126</v>
      </c>
      <c r="G521" s="38">
        <v>60597</v>
      </c>
      <c r="H521" s="39">
        <v>58528</v>
      </c>
      <c r="I521" s="38">
        <v>0</v>
      </c>
      <c r="J521" s="39">
        <v>0</v>
      </c>
      <c r="K521" s="38">
        <v>0</v>
      </c>
      <c r="L521" s="44">
        <v>0</v>
      </c>
      <c r="M521" s="38">
        <v>0</v>
      </c>
      <c r="N521" s="39">
        <v>0</v>
      </c>
      <c r="O521" s="36">
        <v>5250</v>
      </c>
      <c r="P521" s="44">
        <v>3975</v>
      </c>
      <c r="Q521" s="50"/>
      <c r="R521" s="56"/>
    </row>
    <row r="522" spans="1:18">
      <c r="A522" s="49" t="s">
        <v>27</v>
      </c>
      <c r="B522" s="32">
        <v>4408900121</v>
      </c>
      <c r="C522" s="3" t="s">
        <v>193</v>
      </c>
      <c r="D522" s="7" t="s">
        <v>183</v>
      </c>
      <c r="E522" s="40">
        <v>5175</v>
      </c>
      <c r="F522" s="41">
        <v>1126</v>
      </c>
      <c r="G522" s="40">
        <v>23590</v>
      </c>
      <c r="H522" s="41">
        <v>30528</v>
      </c>
      <c r="I522" s="40">
        <v>0</v>
      </c>
      <c r="J522" s="41">
        <v>0</v>
      </c>
      <c r="K522" s="40">
        <v>0</v>
      </c>
      <c r="L522" s="45">
        <v>0</v>
      </c>
      <c r="M522" s="40">
        <v>0</v>
      </c>
      <c r="N522" s="41">
        <v>0</v>
      </c>
      <c r="O522" s="37">
        <v>5250</v>
      </c>
      <c r="P522" s="45">
        <v>3975</v>
      </c>
      <c r="Q522" s="49"/>
      <c r="R522" s="57"/>
    </row>
    <row r="523" spans="1:18">
      <c r="A523" s="49" t="s">
        <v>27</v>
      </c>
      <c r="B523" s="32">
        <v>4408900131</v>
      </c>
      <c r="C523" s="3" t="s">
        <v>189</v>
      </c>
      <c r="D523" s="7" t="s">
        <v>183</v>
      </c>
      <c r="E523" s="40">
        <v>0</v>
      </c>
      <c r="F523" s="41">
        <v>0</v>
      </c>
      <c r="G523" s="40">
        <v>3934</v>
      </c>
      <c r="H523" s="41">
        <v>3747</v>
      </c>
      <c r="I523" s="40">
        <v>0</v>
      </c>
      <c r="J523" s="41">
        <v>0</v>
      </c>
      <c r="K523" s="40">
        <v>0</v>
      </c>
      <c r="L523" s="45">
        <v>0</v>
      </c>
      <c r="M523" s="40">
        <v>0</v>
      </c>
      <c r="N523" s="41">
        <v>0</v>
      </c>
      <c r="O523" s="37">
        <v>0</v>
      </c>
      <c r="P523" s="45">
        <v>0</v>
      </c>
      <c r="Q523" s="49"/>
      <c r="R523" s="57"/>
    </row>
    <row r="524" spans="1:18">
      <c r="A524" s="49" t="s">
        <v>27</v>
      </c>
      <c r="B524" s="32">
        <v>4408900137</v>
      </c>
      <c r="C524" s="3" t="s">
        <v>184</v>
      </c>
      <c r="D524" s="7" t="s">
        <v>183</v>
      </c>
      <c r="E524" s="40">
        <v>0</v>
      </c>
      <c r="F524" s="41">
        <v>0</v>
      </c>
      <c r="G524" s="40">
        <v>33073</v>
      </c>
      <c r="H524" s="41">
        <v>24253</v>
      </c>
      <c r="I524" s="40">
        <v>0</v>
      </c>
      <c r="J524" s="41">
        <v>0</v>
      </c>
      <c r="K524" s="40">
        <v>0</v>
      </c>
      <c r="L524" s="45">
        <v>0</v>
      </c>
      <c r="M524" s="40">
        <v>0</v>
      </c>
      <c r="N524" s="41">
        <v>0</v>
      </c>
      <c r="O524" s="37">
        <v>0</v>
      </c>
      <c r="P524" s="45">
        <v>0</v>
      </c>
      <c r="Q524" s="49"/>
      <c r="R524" s="57"/>
    </row>
    <row r="525" spans="1:18" s="20" customFormat="1">
      <c r="A525" s="50" t="s">
        <v>201</v>
      </c>
      <c r="B525" s="27"/>
      <c r="C525" s="21" t="s">
        <v>255</v>
      </c>
      <c r="D525" s="25" t="s">
        <v>183</v>
      </c>
      <c r="E525" s="38">
        <v>0</v>
      </c>
      <c r="F525" s="39">
        <v>0</v>
      </c>
      <c r="G525" s="38">
        <v>0</v>
      </c>
      <c r="H525" s="39">
        <v>0</v>
      </c>
      <c r="I525" s="38">
        <v>0</v>
      </c>
      <c r="J525" s="39">
        <v>0</v>
      </c>
      <c r="K525" s="38">
        <v>0</v>
      </c>
      <c r="L525" s="44">
        <v>0</v>
      </c>
      <c r="M525" s="38">
        <v>0</v>
      </c>
      <c r="N525" s="39">
        <v>0</v>
      </c>
      <c r="O525" s="36">
        <v>4580</v>
      </c>
      <c r="P525" s="44">
        <v>2617</v>
      </c>
      <c r="Q525" s="50"/>
      <c r="R525" s="56"/>
    </row>
    <row r="526" spans="1:18">
      <c r="A526" s="49" t="s">
        <v>201</v>
      </c>
      <c r="B526" s="32">
        <v>4408900151</v>
      </c>
      <c r="C526" s="3" t="s">
        <v>188</v>
      </c>
      <c r="D526" s="7" t="s">
        <v>183</v>
      </c>
      <c r="E526" s="40">
        <v>0</v>
      </c>
      <c r="F526" s="41">
        <v>0</v>
      </c>
      <c r="G526" s="40">
        <v>0</v>
      </c>
      <c r="H526" s="41">
        <v>0</v>
      </c>
      <c r="I526" s="40">
        <v>0</v>
      </c>
      <c r="J526" s="41">
        <v>0</v>
      </c>
      <c r="K526" s="40">
        <v>0</v>
      </c>
      <c r="L526" s="45">
        <v>0</v>
      </c>
      <c r="M526" s="40">
        <v>0</v>
      </c>
      <c r="N526" s="41">
        <v>0</v>
      </c>
      <c r="O526" s="37">
        <v>4580</v>
      </c>
      <c r="P526" s="45">
        <v>2617</v>
      </c>
      <c r="Q526" s="49"/>
      <c r="R526" s="57"/>
    </row>
    <row r="527" spans="1:18" s="20" customFormat="1">
      <c r="A527" s="50" t="s">
        <v>80</v>
      </c>
      <c r="B527" s="27"/>
      <c r="C527" s="21" t="s">
        <v>255</v>
      </c>
      <c r="D527" s="25" t="s">
        <v>183</v>
      </c>
      <c r="E527" s="38">
        <v>253730</v>
      </c>
      <c r="F527" s="39">
        <v>110910</v>
      </c>
      <c r="G527" s="38">
        <v>395696</v>
      </c>
      <c r="H527" s="39">
        <v>174709</v>
      </c>
      <c r="I527" s="38">
        <v>401125</v>
      </c>
      <c r="J527" s="39">
        <v>225435</v>
      </c>
      <c r="K527" s="38">
        <v>0</v>
      </c>
      <c r="L527" s="44">
        <v>0</v>
      </c>
      <c r="M527" s="38">
        <v>0</v>
      </c>
      <c r="N527" s="39">
        <v>0</v>
      </c>
      <c r="O527" s="36">
        <v>4500</v>
      </c>
      <c r="P527" s="44">
        <v>2000</v>
      </c>
      <c r="Q527" s="50"/>
      <c r="R527" s="56"/>
    </row>
    <row r="528" spans="1:18">
      <c r="A528" s="49" t="s">
        <v>80</v>
      </c>
      <c r="B528" s="32">
        <v>4408390200</v>
      </c>
      <c r="C528" s="3" t="s">
        <v>195</v>
      </c>
      <c r="D528" s="7" t="s">
        <v>183</v>
      </c>
      <c r="E528" s="40">
        <v>0</v>
      </c>
      <c r="F528" s="41">
        <v>0</v>
      </c>
      <c r="G528" s="40">
        <v>0</v>
      </c>
      <c r="H528" s="41">
        <v>0</v>
      </c>
      <c r="I528" s="40">
        <v>0</v>
      </c>
      <c r="J528" s="41">
        <v>0</v>
      </c>
      <c r="K528" s="40">
        <v>0</v>
      </c>
      <c r="L528" s="45">
        <v>0</v>
      </c>
      <c r="M528" s="40">
        <v>0</v>
      </c>
      <c r="N528" s="41">
        <v>0</v>
      </c>
      <c r="O528" s="37">
        <v>4500</v>
      </c>
      <c r="P528" s="45">
        <v>2000</v>
      </c>
      <c r="Q528" s="49"/>
      <c r="R528" s="57"/>
    </row>
    <row r="529" spans="1:18">
      <c r="A529" s="49" t="s">
        <v>80</v>
      </c>
      <c r="B529" s="32">
        <v>4408900121</v>
      </c>
      <c r="C529" s="3" t="s">
        <v>193</v>
      </c>
      <c r="D529" s="7" t="s">
        <v>183</v>
      </c>
      <c r="E529" s="40">
        <v>13679</v>
      </c>
      <c r="F529" s="41">
        <v>10356</v>
      </c>
      <c r="G529" s="40">
        <v>0</v>
      </c>
      <c r="H529" s="41">
        <v>0</v>
      </c>
      <c r="I529" s="40">
        <v>0</v>
      </c>
      <c r="J529" s="41">
        <v>0</v>
      </c>
      <c r="K529" s="40">
        <v>0</v>
      </c>
      <c r="L529" s="45">
        <v>0</v>
      </c>
      <c r="M529" s="40">
        <v>0</v>
      </c>
      <c r="N529" s="41">
        <v>0</v>
      </c>
      <c r="O529" s="37">
        <v>0</v>
      </c>
      <c r="P529" s="45">
        <v>0</v>
      </c>
      <c r="Q529" s="49"/>
      <c r="R529" s="57"/>
    </row>
    <row r="530" spans="1:18">
      <c r="A530" s="49" t="s">
        <v>80</v>
      </c>
      <c r="B530" s="32">
        <v>4408900137</v>
      </c>
      <c r="C530" s="3" t="s">
        <v>184</v>
      </c>
      <c r="D530" s="7" t="s">
        <v>183</v>
      </c>
      <c r="E530" s="40">
        <v>225486</v>
      </c>
      <c r="F530" s="41">
        <v>96207</v>
      </c>
      <c r="G530" s="40">
        <v>305340</v>
      </c>
      <c r="H530" s="41">
        <v>117067</v>
      </c>
      <c r="I530" s="40">
        <v>333880</v>
      </c>
      <c r="J530" s="41">
        <v>188486</v>
      </c>
      <c r="K530" s="40">
        <v>0</v>
      </c>
      <c r="L530" s="45">
        <v>0</v>
      </c>
      <c r="M530" s="40">
        <v>0</v>
      </c>
      <c r="N530" s="41">
        <v>0</v>
      </c>
      <c r="O530" s="37">
        <v>0</v>
      </c>
      <c r="P530" s="45">
        <v>0</v>
      </c>
      <c r="Q530" s="49"/>
      <c r="R530" s="57"/>
    </row>
    <row r="531" spans="1:18">
      <c r="A531" s="49" t="s">
        <v>80</v>
      </c>
      <c r="B531" s="32">
        <v>4408900145</v>
      </c>
      <c r="C531" s="3" t="s">
        <v>186</v>
      </c>
      <c r="D531" s="7" t="s">
        <v>183</v>
      </c>
      <c r="E531" s="40">
        <v>8012</v>
      </c>
      <c r="F531" s="41">
        <v>2967</v>
      </c>
      <c r="G531" s="40">
        <v>13207</v>
      </c>
      <c r="H531" s="41">
        <v>7769</v>
      </c>
      <c r="I531" s="40">
        <v>62365</v>
      </c>
      <c r="J531" s="41">
        <v>36686</v>
      </c>
      <c r="K531" s="40">
        <v>0</v>
      </c>
      <c r="L531" s="45">
        <v>0</v>
      </c>
      <c r="M531" s="40">
        <v>0</v>
      </c>
      <c r="N531" s="41">
        <v>0</v>
      </c>
      <c r="O531" s="37">
        <v>0</v>
      </c>
      <c r="P531" s="45">
        <v>0</v>
      </c>
      <c r="Q531" s="49"/>
      <c r="R531" s="57"/>
    </row>
    <row r="532" spans="1:18">
      <c r="A532" s="49" t="s">
        <v>80</v>
      </c>
      <c r="B532" s="32">
        <v>4408900151</v>
      </c>
      <c r="C532" s="3" t="s">
        <v>188</v>
      </c>
      <c r="D532" s="7" t="s">
        <v>183</v>
      </c>
      <c r="E532" s="40">
        <v>0</v>
      </c>
      <c r="F532" s="41">
        <v>0</v>
      </c>
      <c r="G532" s="40">
        <v>23149</v>
      </c>
      <c r="H532" s="41">
        <v>4873</v>
      </c>
      <c r="I532" s="40">
        <v>4880</v>
      </c>
      <c r="J532" s="41">
        <v>263</v>
      </c>
      <c r="K532" s="40">
        <v>0</v>
      </c>
      <c r="L532" s="45">
        <v>0</v>
      </c>
      <c r="M532" s="40">
        <v>0</v>
      </c>
      <c r="N532" s="41">
        <v>0</v>
      </c>
      <c r="O532" s="37">
        <v>0</v>
      </c>
      <c r="P532" s="45">
        <v>0</v>
      </c>
      <c r="Q532" s="49"/>
      <c r="R532" s="57"/>
    </row>
    <row r="533" spans="1:18">
      <c r="A533" s="49" t="s">
        <v>80</v>
      </c>
      <c r="B533" s="32">
        <v>4408900189</v>
      </c>
      <c r="C533" s="3" t="s">
        <v>185</v>
      </c>
      <c r="D533" s="7" t="s">
        <v>183</v>
      </c>
      <c r="E533" s="40">
        <v>6553</v>
      </c>
      <c r="F533" s="41">
        <v>1380</v>
      </c>
      <c r="G533" s="40">
        <v>54000</v>
      </c>
      <c r="H533" s="41">
        <v>45000</v>
      </c>
      <c r="I533" s="40">
        <v>0</v>
      </c>
      <c r="J533" s="41">
        <v>0</v>
      </c>
      <c r="K533" s="40">
        <v>0</v>
      </c>
      <c r="L533" s="45">
        <v>0</v>
      </c>
      <c r="M533" s="40">
        <v>0</v>
      </c>
      <c r="N533" s="41">
        <v>0</v>
      </c>
      <c r="O533" s="37">
        <v>0</v>
      </c>
      <c r="P533" s="45">
        <v>0</v>
      </c>
      <c r="Q533" s="49"/>
      <c r="R533" s="57"/>
    </row>
    <row r="534" spans="1:18" s="20" customFormat="1">
      <c r="A534" s="50" t="s">
        <v>13</v>
      </c>
      <c r="B534" s="27"/>
      <c r="C534" s="21" t="s">
        <v>255</v>
      </c>
      <c r="D534" s="25" t="s">
        <v>183</v>
      </c>
      <c r="E534" s="38">
        <v>28543</v>
      </c>
      <c r="F534" s="39">
        <v>14278</v>
      </c>
      <c r="G534" s="38">
        <v>0</v>
      </c>
      <c r="H534" s="39">
        <v>0</v>
      </c>
      <c r="I534" s="38">
        <v>8361</v>
      </c>
      <c r="J534" s="39">
        <v>5196</v>
      </c>
      <c r="K534" s="38">
        <v>94076</v>
      </c>
      <c r="L534" s="44">
        <v>53764</v>
      </c>
      <c r="M534" s="38">
        <v>15499</v>
      </c>
      <c r="N534" s="39">
        <v>9633</v>
      </c>
      <c r="O534" s="36">
        <v>3888</v>
      </c>
      <c r="P534" s="44">
        <v>2416</v>
      </c>
      <c r="Q534" s="50">
        <v>-75</v>
      </c>
      <c r="R534" s="56">
        <v>-75</v>
      </c>
    </row>
    <row r="535" spans="1:18">
      <c r="A535" s="49" t="s">
        <v>13</v>
      </c>
      <c r="B535" s="32">
        <v>4408900189</v>
      </c>
      <c r="C535" s="3" t="s">
        <v>185</v>
      </c>
      <c r="D535" s="7" t="s">
        <v>183</v>
      </c>
      <c r="E535" s="40">
        <v>28543</v>
      </c>
      <c r="F535" s="41">
        <v>14278</v>
      </c>
      <c r="G535" s="40">
        <v>0</v>
      </c>
      <c r="H535" s="41">
        <v>0</v>
      </c>
      <c r="I535" s="40">
        <v>8361</v>
      </c>
      <c r="J535" s="41">
        <v>5196</v>
      </c>
      <c r="K535" s="40">
        <v>94076</v>
      </c>
      <c r="L535" s="45">
        <v>53764</v>
      </c>
      <c r="M535" s="40">
        <v>15499</v>
      </c>
      <c r="N535" s="41">
        <v>9633</v>
      </c>
      <c r="O535" s="37">
        <v>3888</v>
      </c>
      <c r="P535" s="45">
        <v>2416</v>
      </c>
      <c r="Q535" s="49">
        <v>-75</v>
      </c>
      <c r="R535" s="57">
        <v>-75</v>
      </c>
    </row>
    <row r="536" spans="1:18" s="20" customFormat="1">
      <c r="A536" s="50" t="s">
        <v>60</v>
      </c>
      <c r="B536" s="27"/>
      <c r="C536" s="21" t="s">
        <v>255</v>
      </c>
      <c r="D536" s="25" t="s">
        <v>183</v>
      </c>
      <c r="E536" s="38">
        <v>440953</v>
      </c>
      <c r="F536" s="39">
        <v>260720</v>
      </c>
      <c r="G536" s="38">
        <v>373899</v>
      </c>
      <c r="H536" s="39">
        <v>154094</v>
      </c>
      <c r="I536" s="38">
        <v>0</v>
      </c>
      <c r="J536" s="39">
        <v>0</v>
      </c>
      <c r="K536" s="38">
        <v>0</v>
      </c>
      <c r="L536" s="44">
        <v>0</v>
      </c>
      <c r="M536" s="38">
        <v>9805</v>
      </c>
      <c r="N536" s="39">
        <v>9805</v>
      </c>
      <c r="O536" s="36">
        <v>3250</v>
      </c>
      <c r="P536" s="44">
        <v>2461</v>
      </c>
      <c r="Q536" s="50">
        <v>-67</v>
      </c>
      <c r="R536" s="56">
        <v>-75</v>
      </c>
    </row>
    <row r="537" spans="1:18">
      <c r="A537" s="49" t="s">
        <v>60</v>
      </c>
      <c r="B537" s="32">
        <v>4408900121</v>
      </c>
      <c r="C537" s="3" t="s">
        <v>193</v>
      </c>
      <c r="D537" s="7" t="s">
        <v>183</v>
      </c>
      <c r="E537" s="40">
        <v>0</v>
      </c>
      <c r="F537" s="41">
        <v>0</v>
      </c>
      <c r="G537" s="40">
        <v>0</v>
      </c>
      <c r="H537" s="41">
        <v>0</v>
      </c>
      <c r="I537" s="40">
        <v>0</v>
      </c>
      <c r="J537" s="41">
        <v>0</v>
      </c>
      <c r="K537" s="40">
        <v>0</v>
      </c>
      <c r="L537" s="45">
        <v>0</v>
      </c>
      <c r="M537" s="40">
        <v>0</v>
      </c>
      <c r="N537" s="41">
        <v>0</v>
      </c>
      <c r="O537" s="37">
        <v>3250</v>
      </c>
      <c r="P537" s="45">
        <v>2461</v>
      </c>
      <c r="Q537" s="49"/>
      <c r="R537" s="57"/>
    </row>
    <row r="538" spans="1:18">
      <c r="A538" s="49" t="s">
        <v>60</v>
      </c>
      <c r="B538" s="32">
        <v>4408310100</v>
      </c>
      <c r="C538" s="3" t="s">
        <v>199</v>
      </c>
      <c r="D538" s="7" t="s">
        <v>183</v>
      </c>
      <c r="E538" s="40">
        <v>317116</v>
      </c>
      <c r="F538" s="41">
        <v>171682</v>
      </c>
      <c r="G538" s="40">
        <v>373899</v>
      </c>
      <c r="H538" s="41">
        <v>154094</v>
      </c>
      <c r="I538" s="40">
        <v>0</v>
      </c>
      <c r="J538" s="41">
        <v>0</v>
      </c>
      <c r="K538" s="40">
        <v>0</v>
      </c>
      <c r="L538" s="45">
        <v>0</v>
      </c>
      <c r="M538" s="40">
        <v>0</v>
      </c>
      <c r="N538" s="41">
        <v>0</v>
      </c>
      <c r="O538" s="37">
        <v>0</v>
      </c>
      <c r="P538" s="45">
        <v>0</v>
      </c>
      <c r="Q538" s="49"/>
      <c r="R538" s="57"/>
    </row>
    <row r="539" spans="1:18">
      <c r="A539" s="49" t="s">
        <v>60</v>
      </c>
      <c r="B539" s="32">
        <v>4408900110</v>
      </c>
      <c r="C539" s="3" t="s">
        <v>190</v>
      </c>
      <c r="D539" s="7" t="s">
        <v>183</v>
      </c>
      <c r="E539" s="40">
        <v>0</v>
      </c>
      <c r="F539" s="41">
        <v>0</v>
      </c>
      <c r="G539" s="40">
        <v>0</v>
      </c>
      <c r="H539" s="41">
        <v>0</v>
      </c>
      <c r="I539" s="40">
        <v>0</v>
      </c>
      <c r="J539" s="41">
        <v>0</v>
      </c>
      <c r="K539" s="40">
        <v>0</v>
      </c>
      <c r="L539" s="45">
        <v>0</v>
      </c>
      <c r="M539" s="40">
        <v>9805</v>
      </c>
      <c r="N539" s="41">
        <v>9805</v>
      </c>
      <c r="O539" s="37">
        <v>0</v>
      </c>
      <c r="P539" s="45">
        <v>0</v>
      </c>
      <c r="Q539" s="49"/>
      <c r="R539" s="57"/>
    </row>
    <row r="540" spans="1:18">
      <c r="A540" s="49" t="s">
        <v>60</v>
      </c>
      <c r="B540" s="32">
        <v>4408900131</v>
      </c>
      <c r="C540" s="3" t="s">
        <v>189</v>
      </c>
      <c r="D540" s="7" t="s">
        <v>183</v>
      </c>
      <c r="E540" s="40">
        <v>37651</v>
      </c>
      <c r="F540" s="41">
        <v>58660</v>
      </c>
      <c r="G540" s="40">
        <v>0</v>
      </c>
      <c r="H540" s="41">
        <v>0</v>
      </c>
      <c r="I540" s="40">
        <v>0</v>
      </c>
      <c r="J540" s="41">
        <v>0</v>
      </c>
      <c r="K540" s="40">
        <v>0</v>
      </c>
      <c r="L540" s="45">
        <v>0</v>
      </c>
      <c r="M540" s="40">
        <v>0</v>
      </c>
      <c r="N540" s="41">
        <v>0</v>
      </c>
      <c r="O540" s="37">
        <v>0</v>
      </c>
      <c r="P540" s="45">
        <v>0</v>
      </c>
      <c r="Q540" s="49"/>
      <c r="R540" s="57"/>
    </row>
    <row r="541" spans="1:18">
      <c r="A541" s="49" t="s">
        <v>60</v>
      </c>
      <c r="B541" s="32">
        <v>4408900137</v>
      </c>
      <c r="C541" s="3" t="s">
        <v>184</v>
      </c>
      <c r="D541" s="7" t="s">
        <v>183</v>
      </c>
      <c r="E541" s="40">
        <v>86186</v>
      </c>
      <c r="F541" s="41">
        <v>30378</v>
      </c>
      <c r="G541" s="40">
        <v>0</v>
      </c>
      <c r="H541" s="41">
        <v>0</v>
      </c>
      <c r="I541" s="40">
        <v>0</v>
      </c>
      <c r="J541" s="41">
        <v>0</v>
      </c>
      <c r="K541" s="40">
        <v>0</v>
      </c>
      <c r="L541" s="45">
        <v>0</v>
      </c>
      <c r="M541" s="40">
        <v>0</v>
      </c>
      <c r="N541" s="41">
        <v>0</v>
      </c>
      <c r="O541" s="37">
        <v>0</v>
      </c>
      <c r="P541" s="45">
        <v>0</v>
      </c>
      <c r="Q541" s="49"/>
      <c r="R541" s="57"/>
    </row>
    <row r="542" spans="1:18" s="20" customFormat="1">
      <c r="A542" s="50" t="s">
        <v>73</v>
      </c>
      <c r="B542" s="27"/>
      <c r="C542" s="21" t="s">
        <v>255</v>
      </c>
      <c r="D542" s="25" t="s">
        <v>183</v>
      </c>
      <c r="E542" s="38">
        <v>0</v>
      </c>
      <c r="F542" s="39">
        <v>0</v>
      </c>
      <c r="G542" s="38">
        <v>88000</v>
      </c>
      <c r="H542" s="39">
        <v>51765</v>
      </c>
      <c r="I542" s="38">
        <v>0</v>
      </c>
      <c r="J542" s="39">
        <v>0</v>
      </c>
      <c r="K542" s="38">
        <v>0</v>
      </c>
      <c r="L542" s="44">
        <v>0</v>
      </c>
      <c r="M542" s="38">
        <v>0</v>
      </c>
      <c r="N542" s="39">
        <v>0</v>
      </c>
      <c r="O542" s="36">
        <v>0</v>
      </c>
      <c r="P542" s="44">
        <v>0</v>
      </c>
      <c r="Q542" s="50"/>
      <c r="R542" s="56"/>
    </row>
    <row r="543" spans="1:18">
      <c r="A543" s="49" t="s">
        <v>73</v>
      </c>
      <c r="B543" s="32">
        <v>4408900145</v>
      </c>
      <c r="C543" s="3" t="s">
        <v>186</v>
      </c>
      <c r="D543" s="7" t="s">
        <v>183</v>
      </c>
      <c r="E543" s="40">
        <v>0</v>
      </c>
      <c r="F543" s="41">
        <v>0</v>
      </c>
      <c r="G543" s="40">
        <v>88000</v>
      </c>
      <c r="H543" s="41">
        <v>51765</v>
      </c>
      <c r="I543" s="40">
        <v>0</v>
      </c>
      <c r="J543" s="41">
        <v>0</v>
      </c>
      <c r="K543" s="40">
        <v>0</v>
      </c>
      <c r="L543" s="45">
        <v>0</v>
      </c>
      <c r="M543" s="40">
        <v>0</v>
      </c>
      <c r="N543" s="41">
        <v>0</v>
      </c>
      <c r="O543" s="37">
        <v>0</v>
      </c>
      <c r="P543" s="45">
        <v>0</v>
      </c>
      <c r="Q543" s="49"/>
      <c r="R543" s="57"/>
    </row>
    <row r="544" spans="1:18" s="20" customFormat="1">
      <c r="A544" s="50" t="s">
        <v>37</v>
      </c>
      <c r="B544" s="27"/>
      <c r="C544" s="21" t="s">
        <v>255</v>
      </c>
      <c r="D544" s="25" t="s">
        <v>183</v>
      </c>
      <c r="E544" s="38">
        <v>0</v>
      </c>
      <c r="F544" s="39">
        <v>0</v>
      </c>
      <c r="G544" s="38">
        <v>0</v>
      </c>
      <c r="H544" s="39">
        <v>0</v>
      </c>
      <c r="I544" s="38">
        <v>0</v>
      </c>
      <c r="J544" s="39">
        <v>0</v>
      </c>
      <c r="K544" s="38">
        <v>5008</v>
      </c>
      <c r="L544" s="44">
        <v>3112</v>
      </c>
      <c r="M544" s="38">
        <v>0</v>
      </c>
      <c r="N544" s="39">
        <v>0</v>
      </c>
      <c r="O544" s="36">
        <v>0</v>
      </c>
      <c r="P544" s="44">
        <v>0</v>
      </c>
      <c r="Q544" s="50"/>
      <c r="R544" s="56"/>
    </row>
    <row r="545" spans="1:18">
      <c r="A545" s="49" t="s">
        <v>37</v>
      </c>
      <c r="B545" s="32">
        <v>4408900189</v>
      </c>
      <c r="C545" s="3" t="s">
        <v>185</v>
      </c>
      <c r="D545" s="7" t="s">
        <v>183</v>
      </c>
      <c r="E545" s="40">
        <v>0</v>
      </c>
      <c r="F545" s="41">
        <v>0</v>
      </c>
      <c r="G545" s="40">
        <v>0</v>
      </c>
      <c r="H545" s="41">
        <v>0</v>
      </c>
      <c r="I545" s="40">
        <v>0</v>
      </c>
      <c r="J545" s="41">
        <v>0</v>
      </c>
      <c r="K545" s="40">
        <v>5008</v>
      </c>
      <c r="L545" s="45">
        <v>3112</v>
      </c>
      <c r="M545" s="40">
        <v>0</v>
      </c>
      <c r="N545" s="41">
        <v>0</v>
      </c>
      <c r="O545" s="37">
        <v>0</v>
      </c>
      <c r="P545" s="45">
        <v>0</v>
      </c>
      <c r="Q545" s="49"/>
      <c r="R545" s="57"/>
    </row>
    <row r="546" spans="1:18" s="20" customFormat="1">
      <c r="A546" s="50" t="s">
        <v>20</v>
      </c>
      <c r="B546" s="27"/>
      <c r="C546" s="21" t="s">
        <v>255</v>
      </c>
      <c r="D546" s="25" t="s">
        <v>183</v>
      </c>
      <c r="E546" s="38">
        <v>0</v>
      </c>
      <c r="F546" s="39">
        <v>0</v>
      </c>
      <c r="G546" s="38">
        <v>95824</v>
      </c>
      <c r="H546" s="39">
        <v>32696</v>
      </c>
      <c r="I546" s="38">
        <v>0</v>
      </c>
      <c r="J546" s="39">
        <v>0</v>
      </c>
      <c r="K546" s="38">
        <v>0</v>
      </c>
      <c r="L546" s="44">
        <v>0</v>
      </c>
      <c r="M546" s="38">
        <v>0</v>
      </c>
      <c r="N546" s="39">
        <v>0</v>
      </c>
      <c r="O546" s="36">
        <v>0</v>
      </c>
      <c r="P546" s="44">
        <v>0</v>
      </c>
      <c r="Q546" s="50"/>
      <c r="R546" s="56"/>
    </row>
    <row r="547" spans="1:18">
      <c r="A547" s="49" t="s">
        <v>20</v>
      </c>
      <c r="B547" s="32">
        <v>4408900137</v>
      </c>
      <c r="C547" s="3" t="s">
        <v>184</v>
      </c>
      <c r="D547" s="7" t="s">
        <v>183</v>
      </c>
      <c r="E547" s="40">
        <v>0</v>
      </c>
      <c r="F547" s="41">
        <v>0</v>
      </c>
      <c r="G547" s="40">
        <v>95824</v>
      </c>
      <c r="H547" s="41">
        <v>32696</v>
      </c>
      <c r="I547" s="40">
        <v>0</v>
      </c>
      <c r="J547" s="41">
        <v>0</v>
      </c>
      <c r="K547" s="40">
        <v>0</v>
      </c>
      <c r="L547" s="45">
        <v>0</v>
      </c>
      <c r="M547" s="40">
        <v>0</v>
      </c>
      <c r="N547" s="41">
        <v>0</v>
      </c>
      <c r="O547" s="37">
        <v>0</v>
      </c>
      <c r="P547" s="45">
        <v>0</v>
      </c>
      <c r="Q547" s="49"/>
      <c r="R547" s="57"/>
    </row>
    <row r="548" spans="1:18" s="20" customFormat="1">
      <c r="A548" s="50" t="s">
        <v>19</v>
      </c>
      <c r="B548" s="27"/>
      <c r="C548" s="21" t="s">
        <v>255</v>
      </c>
      <c r="D548" s="25" t="s">
        <v>183</v>
      </c>
      <c r="E548" s="38">
        <v>0</v>
      </c>
      <c r="F548" s="39">
        <v>0</v>
      </c>
      <c r="G548" s="38">
        <v>29755</v>
      </c>
      <c r="H548" s="39">
        <v>17276</v>
      </c>
      <c r="I548" s="38">
        <v>39634</v>
      </c>
      <c r="J548" s="39">
        <v>22214</v>
      </c>
      <c r="K548" s="38">
        <v>0</v>
      </c>
      <c r="L548" s="44">
        <v>0</v>
      </c>
      <c r="M548" s="38">
        <v>0</v>
      </c>
      <c r="N548" s="39">
        <v>0</v>
      </c>
      <c r="O548" s="36">
        <v>0</v>
      </c>
      <c r="P548" s="44">
        <v>0</v>
      </c>
      <c r="Q548" s="50"/>
      <c r="R548" s="56"/>
    </row>
    <row r="549" spans="1:18">
      <c r="A549" s="49" t="s">
        <v>19</v>
      </c>
      <c r="B549" s="32">
        <v>4408900151</v>
      </c>
      <c r="C549" s="3" t="s">
        <v>188</v>
      </c>
      <c r="D549" s="7" t="s">
        <v>183</v>
      </c>
      <c r="E549" s="40">
        <v>0</v>
      </c>
      <c r="F549" s="41">
        <v>0</v>
      </c>
      <c r="G549" s="40">
        <v>29755</v>
      </c>
      <c r="H549" s="41">
        <v>17276</v>
      </c>
      <c r="I549" s="40">
        <v>39634</v>
      </c>
      <c r="J549" s="41">
        <v>22214</v>
      </c>
      <c r="K549" s="40">
        <v>0</v>
      </c>
      <c r="L549" s="45">
        <v>0</v>
      </c>
      <c r="M549" s="40">
        <v>0</v>
      </c>
      <c r="N549" s="41">
        <v>0</v>
      </c>
      <c r="O549" s="37">
        <v>0</v>
      </c>
      <c r="P549" s="45">
        <v>0</v>
      </c>
      <c r="Q549" s="49"/>
      <c r="R549" s="57"/>
    </row>
    <row r="550" spans="1:18" s="20" customFormat="1">
      <c r="A550" s="50" t="s">
        <v>65</v>
      </c>
      <c r="B550" s="27"/>
      <c r="C550" s="21" t="s">
        <v>255</v>
      </c>
      <c r="D550" s="25" t="s">
        <v>183</v>
      </c>
      <c r="E550" s="38">
        <v>0</v>
      </c>
      <c r="F550" s="39">
        <v>0</v>
      </c>
      <c r="G550" s="38">
        <v>74358</v>
      </c>
      <c r="H550" s="39">
        <v>32598</v>
      </c>
      <c r="I550" s="38">
        <v>0</v>
      </c>
      <c r="J550" s="39">
        <v>0</v>
      </c>
      <c r="K550" s="38">
        <v>0</v>
      </c>
      <c r="L550" s="44">
        <v>0</v>
      </c>
      <c r="M550" s="38">
        <v>0</v>
      </c>
      <c r="N550" s="39">
        <v>0</v>
      </c>
      <c r="O550" s="36">
        <v>0</v>
      </c>
      <c r="P550" s="44">
        <v>0</v>
      </c>
      <c r="Q550" s="50"/>
      <c r="R550" s="56"/>
    </row>
    <row r="551" spans="1:18">
      <c r="A551" s="49" t="s">
        <v>65</v>
      </c>
      <c r="B551" s="32">
        <v>4408900131</v>
      </c>
      <c r="C551" s="3" t="s">
        <v>189</v>
      </c>
      <c r="D551" s="7" t="s">
        <v>183</v>
      </c>
      <c r="E551" s="40">
        <v>0</v>
      </c>
      <c r="F551" s="41">
        <v>0</v>
      </c>
      <c r="G551" s="40">
        <v>6821</v>
      </c>
      <c r="H551" s="41">
        <v>4481</v>
      </c>
      <c r="I551" s="40">
        <v>0</v>
      </c>
      <c r="J551" s="41">
        <v>0</v>
      </c>
      <c r="K551" s="40">
        <v>0</v>
      </c>
      <c r="L551" s="45">
        <v>0</v>
      </c>
      <c r="M551" s="40">
        <v>0</v>
      </c>
      <c r="N551" s="41">
        <v>0</v>
      </c>
      <c r="O551" s="37">
        <v>0</v>
      </c>
      <c r="P551" s="45">
        <v>0</v>
      </c>
      <c r="Q551" s="49"/>
      <c r="R551" s="57"/>
    </row>
    <row r="552" spans="1:18">
      <c r="A552" s="49" t="s">
        <v>65</v>
      </c>
      <c r="B552" s="32">
        <v>4408900137</v>
      </c>
      <c r="C552" s="3" t="s">
        <v>184</v>
      </c>
      <c r="D552" s="7" t="s">
        <v>183</v>
      </c>
      <c r="E552" s="40">
        <v>0</v>
      </c>
      <c r="F552" s="41">
        <v>0</v>
      </c>
      <c r="G552" s="40">
        <v>51148</v>
      </c>
      <c r="H552" s="41">
        <v>22599</v>
      </c>
      <c r="I552" s="40">
        <v>0</v>
      </c>
      <c r="J552" s="41">
        <v>0</v>
      </c>
      <c r="K552" s="40">
        <v>0</v>
      </c>
      <c r="L552" s="45">
        <v>0</v>
      </c>
      <c r="M552" s="40">
        <v>0</v>
      </c>
      <c r="N552" s="41">
        <v>0</v>
      </c>
      <c r="O552" s="37">
        <v>0</v>
      </c>
      <c r="P552" s="45">
        <v>0</v>
      </c>
      <c r="Q552" s="49"/>
      <c r="R552" s="57"/>
    </row>
    <row r="553" spans="1:18">
      <c r="A553" s="49" t="s">
        <v>65</v>
      </c>
      <c r="B553" s="32">
        <v>4408900145</v>
      </c>
      <c r="C553" s="3" t="s">
        <v>186</v>
      </c>
      <c r="D553" s="7" t="s">
        <v>183</v>
      </c>
      <c r="E553" s="40">
        <v>0</v>
      </c>
      <c r="F553" s="41">
        <v>0</v>
      </c>
      <c r="G553" s="40">
        <v>16389</v>
      </c>
      <c r="H553" s="41">
        <v>5518</v>
      </c>
      <c r="I553" s="40">
        <v>0</v>
      </c>
      <c r="J553" s="41">
        <v>0</v>
      </c>
      <c r="K553" s="40">
        <v>0</v>
      </c>
      <c r="L553" s="45">
        <v>0</v>
      </c>
      <c r="M553" s="40">
        <v>0</v>
      </c>
      <c r="N553" s="41">
        <v>0</v>
      </c>
      <c r="O553" s="37">
        <v>0</v>
      </c>
      <c r="P553" s="45">
        <v>0</v>
      </c>
      <c r="Q553" s="49"/>
      <c r="R553" s="57"/>
    </row>
    <row r="554" spans="1:18" s="20" customFormat="1">
      <c r="A554" s="50" t="s">
        <v>200</v>
      </c>
      <c r="B554" s="27"/>
      <c r="C554" s="21" t="s">
        <v>255</v>
      </c>
      <c r="D554" s="25" t="s">
        <v>183</v>
      </c>
      <c r="E554" s="38">
        <v>76649</v>
      </c>
      <c r="F554" s="39">
        <v>56142</v>
      </c>
      <c r="G554" s="38">
        <v>0</v>
      </c>
      <c r="H554" s="39">
        <v>0</v>
      </c>
      <c r="I554" s="38">
        <v>0</v>
      </c>
      <c r="J554" s="39">
        <v>0</v>
      </c>
      <c r="K554" s="38">
        <v>0</v>
      </c>
      <c r="L554" s="44">
        <v>0</v>
      </c>
      <c r="M554" s="38">
        <v>0</v>
      </c>
      <c r="N554" s="39">
        <v>0</v>
      </c>
      <c r="O554" s="36">
        <v>0</v>
      </c>
      <c r="P554" s="44">
        <v>0</v>
      </c>
      <c r="Q554" s="50"/>
      <c r="R554" s="56"/>
    </row>
    <row r="555" spans="1:18">
      <c r="A555" s="49" t="s">
        <v>200</v>
      </c>
      <c r="B555" s="32">
        <v>4408900115</v>
      </c>
      <c r="C555" s="3" t="s">
        <v>191</v>
      </c>
      <c r="D555" s="7" t="s">
        <v>183</v>
      </c>
      <c r="E555" s="40">
        <v>2565</v>
      </c>
      <c r="F555" s="41">
        <v>300</v>
      </c>
      <c r="G555" s="40">
        <v>0</v>
      </c>
      <c r="H555" s="41">
        <v>0</v>
      </c>
      <c r="I555" s="40">
        <v>0</v>
      </c>
      <c r="J555" s="41">
        <v>0</v>
      </c>
      <c r="K555" s="40">
        <v>0</v>
      </c>
      <c r="L555" s="45">
        <v>0</v>
      </c>
      <c r="M555" s="40">
        <v>0</v>
      </c>
      <c r="N555" s="41">
        <v>0</v>
      </c>
      <c r="O555" s="37">
        <v>0</v>
      </c>
      <c r="P555" s="45">
        <v>0</v>
      </c>
      <c r="Q555" s="49"/>
      <c r="R555" s="57"/>
    </row>
    <row r="556" spans="1:18">
      <c r="A556" s="49" t="s">
        <v>200</v>
      </c>
      <c r="B556" s="32">
        <v>4408900121</v>
      </c>
      <c r="C556" s="3" t="s">
        <v>193</v>
      </c>
      <c r="D556" s="7" t="s">
        <v>183</v>
      </c>
      <c r="E556" s="40">
        <v>6424</v>
      </c>
      <c r="F556" s="41">
        <v>4942</v>
      </c>
      <c r="G556" s="40">
        <v>0</v>
      </c>
      <c r="H556" s="41">
        <v>0</v>
      </c>
      <c r="I556" s="40">
        <v>0</v>
      </c>
      <c r="J556" s="41">
        <v>0</v>
      </c>
      <c r="K556" s="40">
        <v>0</v>
      </c>
      <c r="L556" s="45">
        <v>0</v>
      </c>
      <c r="M556" s="40">
        <v>0</v>
      </c>
      <c r="N556" s="41">
        <v>0</v>
      </c>
      <c r="O556" s="37">
        <v>0</v>
      </c>
      <c r="P556" s="45">
        <v>0</v>
      </c>
      <c r="Q556" s="49"/>
      <c r="R556" s="57"/>
    </row>
    <row r="557" spans="1:18">
      <c r="A557" s="49" t="s">
        <v>200</v>
      </c>
      <c r="B557" s="32">
        <v>4408900145</v>
      </c>
      <c r="C557" s="3" t="s">
        <v>186</v>
      </c>
      <c r="D557" s="7" t="s">
        <v>183</v>
      </c>
      <c r="E557" s="40">
        <v>67660</v>
      </c>
      <c r="F557" s="41">
        <v>50900</v>
      </c>
      <c r="G557" s="40">
        <v>0</v>
      </c>
      <c r="H557" s="41">
        <v>0</v>
      </c>
      <c r="I557" s="40">
        <v>0</v>
      </c>
      <c r="J557" s="41">
        <v>0</v>
      </c>
      <c r="K557" s="40">
        <v>0</v>
      </c>
      <c r="L557" s="45">
        <v>0</v>
      </c>
      <c r="M557" s="40">
        <v>0</v>
      </c>
      <c r="N557" s="41">
        <v>0</v>
      </c>
      <c r="O557" s="37">
        <v>0</v>
      </c>
      <c r="P557" s="45">
        <v>0</v>
      </c>
      <c r="Q557" s="49"/>
      <c r="R557" s="57"/>
    </row>
    <row r="558" spans="1:18" s="20" customFormat="1">
      <c r="A558" s="50" t="s">
        <v>16</v>
      </c>
      <c r="B558" s="27"/>
      <c r="C558" s="21" t="s">
        <v>255</v>
      </c>
      <c r="D558" s="25" t="s">
        <v>183</v>
      </c>
      <c r="E558" s="38">
        <v>0</v>
      </c>
      <c r="F558" s="39">
        <v>0</v>
      </c>
      <c r="G558" s="38">
        <v>6003</v>
      </c>
      <c r="H558" s="39">
        <v>3731</v>
      </c>
      <c r="I558" s="38">
        <v>0</v>
      </c>
      <c r="J558" s="39">
        <v>0</v>
      </c>
      <c r="K558" s="38">
        <v>2871</v>
      </c>
      <c r="L558" s="44">
        <v>1784</v>
      </c>
      <c r="M558" s="38">
        <v>49247</v>
      </c>
      <c r="N558" s="39">
        <v>30607</v>
      </c>
      <c r="O558" s="36">
        <v>0</v>
      </c>
      <c r="P558" s="44">
        <v>0</v>
      </c>
      <c r="Q558" s="50"/>
      <c r="R558" s="56"/>
    </row>
    <row r="559" spans="1:18">
      <c r="A559" s="49" t="s">
        <v>16</v>
      </c>
      <c r="B559" s="32">
        <v>4408900189</v>
      </c>
      <c r="C559" s="3" t="s">
        <v>185</v>
      </c>
      <c r="D559" s="7" t="s">
        <v>183</v>
      </c>
      <c r="E559" s="40">
        <v>0</v>
      </c>
      <c r="F559" s="41">
        <v>0</v>
      </c>
      <c r="G559" s="40">
        <v>6003</v>
      </c>
      <c r="H559" s="41">
        <v>3731</v>
      </c>
      <c r="I559" s="40">
        <v>0</v>
      </c>
      <c r="J559" s="41">
        <v>0</v>
      </c>
      <c r="K559" s="40">
        <v>2871</v>
      </c>
      <c r="L559" s="45">
        <v>1784</v>
      </c>
      <c r="M559" s="40">
        <v>49247</v>
      </c>
      <c r="N559" s="41">
        <v>30607</v>
      </c>
      <c r="O559" s="37">
        <v>0</v>
      </c>
      <c r="P559" s="45">
        <v>0</v>
      </c>
      <c r="Q559" s="49"/>
      <c r="R559" s="57"/>
    </row>
    <row r="560" spans="1:18" s="20" customFormat="1">
      <c r="A560" s="50" t="s">
        <v>252</v>
      </c>
      <c r="B560" s="27"/>
      <c r="C560" s="21" t="s">
        <v>255</v>
      </c>
      <c r="D560" s="25" t="s">
        <v>183</v>
      </c>
      <c r="E560" s="38">
        <v>0</v>
      </c>
      <c r="F560" s="39">
        <v>0</v>
      </c>
      <c r="G560" s="38">
        <v>76727</v>
      </c>
      <c r="H560" s="39">
        <v>56376</v>
      </c>
      <c r="I560" s="38">
        <v>0</v>
      </c>
      <c r="J560" s="39">
        <v>0</v>
      </c>
      <c r="K560" s="38">
        <v>0</v>
      </c>
      <c r="L560" s="44">
        <v>0</v>
      </c>
      <c r="M560" s="38">
        <v>0</v>
      </c>
      <c r="N560" s="39">
        <v>0</v>
      </c>
      <c r="O560" s="36">
        <v>0</v>
      </c>
      <c r="P560" s="44">
        <v>0</v>
      </c>
      <c r="Q560" s="50"/>
      <c r="R560" s="56"/>
    </row>
    <row r="561" spans="1:18">
      <c r="A561" s="49" t="s">
        <v>252</v>
      </c>
      <c r="B561" s="32">
        <v>4408900105</v>
      </c>
      <c r="C561" s="3" t="s">
        <v>194</v>
      </c>
      <c r="D561" s="7" t="s">
        <v>183</v>
      </c>
      <c r="E561" s="40">
        <v>0</v>
      </c>
      <c r="F561" s="41">
        <v>0</v>
      </c>
      <c r="G561" s="40">
        <v>76727</v>
      </c>
      <c r="H561" s="41">
        <v>56376</v>
      </c>
      <c r="I561" s="40">
        <v>0</v>
      </c>
      <c r="J561" s="41">
        <v>0</v>
      </c>
      <c r="K561" s="40">
        <v>0</v>
      </c>
      <c r="L561" s="45">
        <v>0</v>
      </c>
      <c r="M561" s="40">
        <v>0</v>
      </c>
      <c r="N561" s="41">
        <v>0</v>
      </c>
      <c r="O561" s="37">
        <v>0</v>
      </c>
      <c r="P561" s="45">
        <v>0</v>
      </c>
      <c r="Q561" s="49"/>
      <c r="R561" s="57"/>
    </row>
    <row r="562" spans="1:18" s="20" customFormat="1">
      <c r="A562" s="50" t="s">
        <v>39</v>
      </c>
      <c r="B562" s="27"/>
      <c r="C562" s="21" t="s">
        <v>255</v>
      </c>
      <c r="D562" s="25" t="s">
        <v>183</v>
      </c>
      <c r="E562" s="38">
        <v>10000</v>
      </c>
      <c r="F562" s="39">
        <v>6215</v>
      </c>
      <c r="G562" s="38">
        <v>0</v>
      </c>
      <c r="H562" s="39">
        <v>0</v>
      </c>
      <c r="I562" s="38">
        <v>0</v>
      </c>
      <c r="J562" s="39">
        <v>0</v>
      </c>
      <c r="K562" s="38">
        <v>0</v>
      </c>
      <c r="L562" s="44">
        <v>0</v>
      </c>
      <c r="M562" s="38">
        <v>0</v>
      </c>
      <c r="N562" s="39">
        <v>0</v>
      </c>
      <c r="O562" s="36">
        <v>0</v>
      </c>
      <c r="P562" s="44">
        <v>0</v>
      </c>
      <c r="Q562" s="50"/>
      <c r="R562" s="56"/>
    </row>
    <row r="563" spans="1:18">
      <c r="A563" s="49" t="s">
        <v>39</v>
      </c>
      <c r="B563" s="32">
        <v>4408900189</v>
      </c>
      <c r="C563" s="3" t="s">
        <v>185</v>
      </c>
      <c r="D563" s="7" t="s">
        <v>183</v>
      </c>
      <c r="E563" s="40">
        <v>10000</v>
      </c>
      <c r="F563" s="41">
        <v>6215</v>
      </c>
      <c r="G563" s="40">
        <v>0</v>
      </c>
      <c r="H563" s="41">
        <v>0</v>
      </c>
      <c r="I563" s="40">
        <v>0</v>
      </c>
      <c r="J563" s="41">
        <v>0</v>
      </c>
      <c r="K563" s="40">
        <v>0</v>
      </c>
      <c r="L563" s="45">
        <v>0</v>
      </c>
      <c r="M563" s="40">
        <v>0</v>
      </c>
      <c r="N563" s="41">
        <v>0</v>
      </c>
      <c r="O563" s="37">
        <v>0</v>
      </c>
      <c r="P563" s="45">
        <v>0</v>
      </c>
      <c r="Q563" s="49"/>
      <c r="R563" s="57"/>
    </row>
    <row r="564" spans="1:18" s="20" customFormat="1">
      <c r="A564" s="50" t="s">
        <v>12</v>
      </c>
      <c r="B564" s="27"/>
      <c r="C564" s="21" t="s">
        <v>255</v>
      </c>
      <c r="D564" s="25" t="s">
        <v>183</v>
      </c>
      <c r="E564" s="38">
        <v>0</v>
      </c>
      <c r="F564" s="39">
        <v>0</v>
      </c>
      <c r="G564" s="38">
        <v>3346</v>
      </c>
      <c r="H564" s="39">
        <v>595</v>
      </c>
      <c r="I564" s="38">
        <v>0</v>
      </c>
      <c r="J564" s="39">
        <v>0</v>
      </c>
      <c r="K564" s="38">
        <v>0</v>
      </c>
      <c r="L564" s="44">
        <v>0</v>
      </c>
      <c r="M564" s="38">
        <v>0</v>
      </c>
      <c r="N564" s="39">
        <v>0</v>
      </c>
      <c r="O564" s="36">
        <v>0</v>
      </c>
      <c r="P564" s="44">
        <v>0</v>
      </c>
      <c r="Q564" s="50"/>
      <c r="R564" s="56"/>
    </row>
    <row r="565" spans="1:18">
      <c r="A565" s="49" t="s">
        <v>12</v>
      </c>
      <c r="B565" s="32">
        <v>4408900189</v>
      </c>
      <c r="C565" s="3" t="s">
        <v>185</v>
      </c>
      <c r="D565" s="7" t="s">
        <v>183</v>
      </c>
      <c r="E565" s="40">
        <v>0</v>
      </c>
      <c r="F565" s="41">
        <v>0</v>
      </c>
      <c r="G565" s="40">
        <v>3346</v>
      </c>
      <c r="H565" s="41">
        <v>595</v>
      </c>
      <c r="I565" s="40">
        <v>0</v>
      </c>
      <c r="J565" s="41">
        <v>0</v>
      </c>
      <c r="K565" s="40">
        <v>0</v>
      </c>
      <c r="L565" s="45">
        <v>0</v>
      </c>
      <c r="M565" s="40">
        <v>0</v>
      </c>
      <c r="N565" s="41">
        <v>0</v>
      </c>
      <c r="O565" s="37">
        <v>0</v>
      </c>
      <c r="P565" s="45">
        <v>0</v>
      </c>
      <c r="Q565" s="49"/>
      <c r="R565" s="57"/>
    </row>
    <row r="566" spans="1:18" s="20" customFormat="1">
      <c r="A566" s="50" t="s">
        <v>11</v>
      </c>
      <c r="B566" s="27"/>
      <c r="C566" s="21" t="s">
        <v>255</v>
      </c>
      <c r="D566" s="25" t="s">
        <v>183</v>
      </c>
      <c r="E566" s="38">
        <v>0</v>
      </c>
      <c r="F566" s="39">
        <v>0</v>
      </c>
      <c r="G566" s="38">
        <v>0</v>
      </c>
      <c r="H566" s="39">
        <v>0</v>
      </c>
      <c r="I566" s="38">
        <v>0</v>
      </c>
      <c r="J566" s="39">
        <v>0</v>
      </c>
      <c r="K566" s="38">
        <v>35878</v>
      </c>
      <c r="L566" s="44">
        <v>30543</v>
      </c>
      <c r="M566" s="38">
        <v>0</v>
      </c>
      <c r="N566" s="39">
        <v>0</v>
      </c>
      <c r="O566" s="36">
        <v>0</v>
      </c>
      <c r="P566" s="44">
        <v>0</v>
      </c>
      <c r="Q566" s="50"/>
      <c r="R566" s="56"/>
    </row>
    <row r="567" spans="1:18">
      <c r="A567" s="49" t="s">
        <v>11</v>
      </c>
      <c r="B567" s="32">
        <v>4408900145</v>
      </c>
      <c r="C567" s="3" t="s">
        <v>186</v>
      </c>
      <c r="D567" s="7" t="s">
        <v>183</v>
      </c>
      <c r="E567" s="40">
        <v>0</v>
      </c>
      <c r="F567" s="41">
        <v>0</v>
      </c>
      <c r="G567" s="40">
        <v>0</v>
      </c>
      <c r="H567" s="41">
        <v>0</v>
      </c>
      <c r="I567" s="40">
        <v>0</v>
      </c>
      <c r="J567" s="41">
        <v>0</v>
      </c>
      <c r="K567" s="40">
        <v>35878</v>
      </c>
      <c r="L567" s="45">
        <v>30543</v>
      </c>
      <c r="M567" s="40">
        <v>0</v>
      </c>
      <c r="N567" s="41">
        <v>0</v>
      </c>
      <c r="O567" s="37">
        <v>0</v>
      </c>
      <c r="P567" s="45">
        <v>0</v>
      </c>
      <c r="Q567" s="49"/>
      <c r="R567" s="57"/>
    </row>
    <row r="568" spans="1:18" s="20" customFormat="1">
      <c r="A568" s="50" t="s">
        <v>51</v>
      </c>
      <c r="B568" s="27"/>
      <c r="C568" s="21" t="s">
        <v>255</v>
      </c>
      <c r="D568" s="25" t="s">
        <v>183</v>
      </c>
      <c r="E568" s="38">
        <v>10513</v>
      </c>
      <c r="F568" s="39">
        <v>5051</v>
      </c>
      <c r="G568" s="38">
        <v>2900</v>
      </c>
      <c r="H568" s="39">
        <v>2900</v>
      </c>
      <c r="I568" s="38">
        <v>147078</v>
      </c>
      <c r="J568" s="39">
        <v>89324</v>
      </c>
      <c r="K568" s="38">
        <v>88487</v>
      </c>
      <c r="L568" s="44">
        <v>61747</v>
      </c>
      <c r="M568" s="38">
        <v>2970</v>
      </c>
      <c r="N568" s="39">
        <v>1846</v>
      </c>
      <c r="O568" s="36">
        <v>0</v>
      </c>
      <c r="P568" s="44">
        <v>0</v>
      </c>
      <c r="Q568" s="50"/>
      <c r="R568" s="56"/>
    </row>
    <row r="569" spans="1:18">
      <c r="A569" s="49" t="s">
        <v>51</v>
      </c>
      <c r="B569" s="32">
        <v>4408310100</v>
      </c>
      <c r="C569" s="3" t="s">
        <v>199</v>
      </c>
      <c r="D569" s="7" t="s">
        <v>183</v>
      </c>
      <c r="E569" s="40">
        <v>0</v>
      </c>
      <c r="F569" s="41">
        <v>0</v>
      </c>
      <c r="G569" s="40">
        <v>0</v>
      </c>
      <c r="H569" s="41">
        <v>0</v>
      </c>
      <c r="I569" s="40">
        <v>66694</v>
      </c>
      <c r="J569" s="41">
        <v>47662</v>
      </c>
      <c r="K569" s="40">
        <v>0</v>
      </c>
      <c r="L569" s="45">
        <v>0</v>
      </c>
      <c r="M569" s="40">
        <v>0</v>
      </c>
      <c r="N569" s="41">
        <v>0</v>
      </c>
      <c r="O569" s="37">
        <v>0</v>
      </c>
      <c r="P569" s="45">
        <v>0</v>
      </c>
      <c r="Q569" s="49"/>
      <c r="R569" s="57"/>
    </row>
    <row r="570" spans="1:18">
      <c r="A570" s="49" t="s">
        <v>51</v>
      </c>
      <c r="B570" s="32">
        <v>4408390200</v>
      </c>
      <c r="C570" s="3" t="s">
        <v>195</v>
      </c>
      <c r="D570" s="7" t="s">
        <v>183</v>
      </c>
      <c r="E570" s="40">
        <v>0</v>
      </c>
      <c r="F570" s="41">
        <v>0</v>
      </c>
      <c r="G570" s="40">
        <v>0</v>
      </c>
      <c r="H570" s="41">
        <v>0</v>
      </c>
      <c r="I570" s="40">
        <v>33004</v>
      </c>
      <c r="J570" s="41">
        <v>18635</v>
      </c>
      <c r="K570" s="40">
        <v>0</v>
      </c>
      <c r="L570" s="45">
        <v>0</v>
      </c>
      <c r="M570" s="40">
        <v>0</v>
      </c>
      <c r="N570" s="41">
        <v>0</v>
      </c>
      <c r="O570" s="37">
        <v>0</v>
      </c>
      <c r="P570" s="45">
        <v>0</v>
      </c>
      <c r="Q570" s="49"/>
      <c r="R570" s="57"/>
    </row>
    <row r="571" spans="1:18">
      <c r="A571" s="49" t="s">
        <v>51</v>
      </c>
      <c r="B571" s="32">
        <v>4408900105</v>
      </c>
      <c r="C571" s="3" t="s">
        <v>194</v>
      </c>
      <c r="D571" s="7" t="s">
        <v>183</v>
      </c>
      <c r="E571" s="40">
        <v>0</v>
      </c>
      <c r="F571" s="41">
        <v>0</v>
      </c>
      <c r="G571" s="40">
        <v>0</v>
      </c>
      <c r="H571" s="41">
        <v>0</v>
      </c>
      <c r="I571" s="40">
        <v>0</v>
      </c>
      <c r="J571" s="41">
        <v>0</v>
      </c>
      <c r="K571" s="40">
        <v>59620</v>
      </c>
      <c r="L571" s="45">
        <v>43806</v>
      </c>
      <c r="M571" s="40">
        <v>0</v>
      </c>
      <c r="N571" s="41">
        <v>0</v>
      </c>
      <c r="O571" s="37">
        <v>0</v>
      </c>
      <c r="P571" s="45">
        <v>0</v>
      </c>
      <c r="Q571" s="49"/>
      <c r="R571" s="57"/>
    </row>
    <row r="572" spans="1:18">
      <c r="A572" s="49" t="s">
        <v>51</v>
      </c>
      <c r="B572" s="32">
        <v>4408900110</v>
      </c>
      <c r="C572" s="3" t="s">
        <v>190</v>
      </c>
      <c r="D572" s="7" t="s">
        <v>183</v>
      </c>
      <c r="E572" s="40">
        <v>0</v>
      </c>
      <c r="F572" s="41">
        <v>0</v>
      </c>
      <c r="G572" s="40">
        <v>2900</v>
      </c>
      <c r="H572" s="41">
        <v>2900</v>
      </c>
      <c r="I572" s="40">
        <v>0</v>
      </c>
      <c r="J572" s="41">
        <v>0</v>
      </c>
      <c r="K572" s="40">
        <v>0</v>
      </c>
      <c r="L572" s="45">
        <v>0</v>
      </c>
      <c r="M572" s="40">
        <v>0</v>
      </c>
      <c r="N572" s="41">
        <v>0</v>
      </c>
      <c r="O572" s="37">
        <v>0</v>
      </c>
      <c r="P572" s="45">
        <v>0</v>
      </c>
      <c r="Q572" s="49"/>
      <c r="R572" s="57"/>
    </row>
    <row r="573" spans="1:18">
      <c r="A573" s="49" t="s">
        <v>51</v>
      </c>
      <c r="B573" s="32">
        <v>4408900189</v>
      </c>
      <c r="C573" s="3" t="s">
        <v>185</v>
      </c>
      <c r="D573" s="7" t="s">
        <v>183</v>
      </c>
      <c r="E573" s="40">
        <v>10513</v>
      </c>
      <c r="F573" s="41">
        <v>5051</v>
      </c>
      <c r="G573" s="40">
        <v>0</v>
      </c>
      <c r="H573" s="41">
        <v>0</v>
      </c>
      <c r="I573" s="40">
        <v>47380</v>
      </c>
      <c r="J573" s="41">
        <v>23027</v>
      </c>
      <c r="K573" s="40">
        <v>28867</v>
      </c>
      <c r="L573" s="45">
        <v>17941</v>
      </c>
      <c r="M573" s="40">
        <v>2970</v>
      </c>
      <c r="N573" s="41">
        <v>1846</v>
      </c>
      <c r="O573" s="37">
        <v>0</v>
      </c>
      <c r="P573" s="45">
        <v>0</v>
      </c>
      <c r="Q573" s="49"/>
      <c r="R573" s="57"/>
    </row>
    <row r="574" spans="1:18" s="20" customFormat="1">
      <c r="A574" s="50" t="s">
        <v>64</v>
      </c>
      <c r="B574" s="27"/>
      <c r="C574" s="21" t="s">
        <v>255</v>
      </c>
      <c r="D574" s="25" t="s">
        <v>183</v>
      </c>
      <c r="E574" s="38">
        <v>1117718</v>
      </c>
      <c r="F574" s="39">
        <v>638696</v>
      </c>
      <c r="G574" s="38">
        <v>0</v>
      </c>
      <c r="H574" s="39">
        <v>0</v>
      </c>
      <c r="I574" s="38">
        <v>0</v>
      </c>
      <c r="J574" s="39">
        <v>0</v>
      </c>
      <c r="K574" s="38">
        <v>299888</v>
      </c>
      <c r="L574" s="44">
        <v>103309</v>
      </c>
      <c r="M574" s="38">
        <v>77837</v>
      </c>
      <c r="N574" s="39">
        <v>25203</v>
      </c>
      <c r="O574" s="36">
        <v>0</v>
      </c>
      <c r="P574" s="44">
        <v>0</v>
      </c>
      <c r="Q574" s="50"/>
      <c r="R574" s="56"/>
    </row>
    <row r="575" spans="1:18">
      <c r="A575" s="49" t="s">
        <v>64</v>
      </c>
      <c r="B575" s="32">
        <v>4408900145</v>
      </c>
      <c r="C575" s="3" t="s">
        <v>186</v>
      </c>
      <c r="D575" s="7" t="s">
        <v>183</v>
      </c>
      <c r="E575" s="40">
        <v>0</v>
      </c>
      <c r="F575" s="41">
        <v>0</v>
      </c>
      <c r="G575" s="40">
        <v>0</v>
      </c>
      <c r="H575" s="41">
        <v>0</v>
      </c>
      <c r="I575" s="40">
        <v>0</v>
      </c>
      <c r="J575" s="41">
        <v>0</v>
      </c>
      <c r="K575" s="40">
        <v>0</v>
      </c>
      <c r="L575" s="45">
        <v>0</v>
      </c>
      <c r="M575" s="40">
        <v>77837</v>
      </c>
      <c r="N575" s="41">
        <v>25203</v>
      </c>
      <c r="O575" s="37">
        <v>0</v>
      </c>
      <c r="P575" s="45">
        <v>0</v>
      </c>
      <c r="Q575" s="49"/>
      <c r="R575" s="57"/>
    </row>
    <row r="576" spans="1:18">
      <c r="A576" s="49" t="s">
        <v>64</v>
      </c>
      <c r="B576" s="32">
        <v>4408900151</v>
      </c>
      <c r="C576" s="3" t="s">
        <v>188</v>
      </c>
      <c r="D576" s="7" t="s">
        <v>183</v>
      </c>
      <c r="E576" s="40">
        <v>1117718</v>
      </c>
      <c r="F576" s="41">
        <v>638696</v>
      </c>
      <c r="G576" s="40">
        <v>0</v>
      </c>
      <c r="H576" s="41">
        <v>0</v>
      </c>
      <c r="I576" s="40">
        <v>0</v>
      </c>
      <c r="J576" s="41">
        <v>0</v>
      </c>
      <c r="K576" s="40">
        <v>299888</v>
      </c>
      <c r="L576" s="45">
        <v>103309</v>
      </c>
      <c r="M576" s="40">
        <v>0</v>
      </c>
      <c r="N576" s="41">
        <v>0</v>
      </c>
      <c r="O576" s="37">
        <v>0</v>
      </c>
      <c r="P576" s="45">
        <v>0</v>
      </c>
      <c r="Q576" s="49"/>
      <c r="R576" s="57"/>
    </row>
    <row r="577" spans="1:18" s="20" customFormat="1">
      <c r="A577" s="50" t="s">
        <v>93</v>
      </c>
      <c r="B577" s="27"/>
      <c r="C577" s="21" t="s">
        <v>255</v>
      </c>
      <c r="D577" s="25" t="s">
        <v>183</v>
      </c>
      <c r="E577" s="38">
        <v>113879</v>
      </c>
      <c r="F577" s="39">
        <v>66275</v>
      </c>
      <c r="G577" s="38">
        <v>12540</v>
      </c>
      <c r="H577" s="39">
        <v>7794</v>
      </c>
      <c r="I577" s="38">
        <v>5521</v>
      </c>
      <c r="J577" s="39">
        <v>4057</v>
      </c>
      <c r="K577" s="38">
        <v>0</v>
      </c>
      <c r="L577" s="44">
        <v>0</v>
      </c>
      <c r="M577" s="38">
        <v>32025</v>
      </c>
      <c r="N577" s="39">
        <v>24245</v>
      </c>
      <c r="O577" s="36">
        <v>0</v>
      </c>
      <c r="P577" s="44">
        <v>0</v>
      </c>
      <c r="Q577" s="50"/>
      <c r="R577" s="56"/>
    </row>
    <row r="578" spans="1:18">
      <c r="A578" s="49" t="s">
        <v>93</v>
      </c>
      <c r="B578" s="32">
        <v>4408900105</v>
      </c>
      <c r="C578" s="3" t="s">
        <v>194</v>
      </c>
      <c r="D578" s="7" t="s">
        <v>183</v>
      </c>
      <c r="E578" s="40">
        <v>0</v>
      </c>
      <c r="F578" s="41">
        <v>0</v>
      </c>
      <c r="G578" s="40">
        <v>0</v>
      </c>
      <c r="H578" s="41">
        <v>0</v>
      </c>
      <c r="I578" s="40">
        <v>5521</v>
      </c>
      <c r="J578" s="41">
        <v>4057</v>
      </c>
      <c r="K578" s="40">
        <v>0</v>
      </c>
      <c r="L578" s="45">
        <v>0</v>
      </c>
      <c r="M578" s="40">
        <v>0</v>
      </c>
      <c r="N578" s="41">
        <v>0</v>
      </c>
      <c r="O578" s="37">
        <v>0</v>
      </c>
      <c r="P578" s="45">
        <v>0</v>
      </c>
      <c r="Q578" s="49"/>
      <c r="R578" s="57"/>
    </row>
    <row r="579" spans="1:18">
      <c r="A579" s="49" t="s">
        <v>93</v>
      </c>
      <c r="B579" s="32">
        <v>4408900121</v>
      </c>
      <c r="C579" s="3" t="s">
        <v>193</v>
      </c>
      <c r="D579" s="7" t="s">
        <v>183</v>
      </c>
      <c r="E579" s="40">
        <v>0</v>
      </c>
      <c r="F579" s="41">
        <v>0</v>
      </c>
      <c r="G579" s="40">
        <v>0</v>
      </c>
      <c r="H579" s="41">
        <v>0</v>
      </c>
      <c r="I579" s="40">
        <v>0</v>
      </c>
      <c r="J579" s="41">
        <v>0</v>
      </c>
      <c r="K579" s="40">
        <v>0</v>
      </c>
      <c r="L579" s="45">
        <v>0</v>
      </c>
      <c r="M579" s="40">
        <v>32025</v>
      </c>
      <c r="N579" s="41">
        <v>24245</v>
      </c>
      <c r="O579" s="37">
        <v>0</v>
      </c>
      <c r="P579" s="45">
        <v>0</v>
      </c>
      <c r="Q579" s="49"/>
      <c r="R579" s="57"/>
    </row>
    <row r="580" spans="1:18">
      <c r="A580" s="49" t="s">
        <v>93</v>
      </c>
      <c r="B580" s="32">
        <v>4408900145</v>
      </c>
      <c r="C580" s="3" t="s">
        <v>186</v>
      </c>
      <c r="D580" s="7" t="s">
        <v>183</v>
      </c>
      <c r="E580" s="40">
        <v>8895</v>
      </c>
      <c r="F580" s="41">
        <v>1027</v>
      </c>
      <c r="G580" s="40">
        <v>0</v>
      </c>
      <c r="H580" s="41">
        <v>0</v>
      </c>
      <c r="I580" s="40">
        <v>0</v>
      </c>
      <c r="J580" s="41">
        <v>0</v>
      </c>
      <c r="K580" s="40">
        <v>0</v>
      </c>
      <c r="L580" s="45">
        <v>0</v>
      </c>
      <c r="M580" s="40">
        <v>0</v>
      </c>
      <c r="N580" s="41">
        <v>0</v>
      </c>
      <c r="O580" s="37">
        <v>0</v>
      </c>
      <c r="P580" s="45">
        <v>0</v>
      </c>
      <c r="Q580" s="49"/>
      <c r="R580" s="57"/>
    </row>
    <row r="581" spans="1:18">
      <c r="A581" s="49" t="s">
        <v>93</v>
      </c>
      <c r="B581" s="32">
        <v>4408900189</v>
      </c>
      <c r="C581" s="3" t="s">
        <v>185</v>
      </c>
      <c r="D581" s="7" t="s">
        <v>183</v>
      </c>
      <c r="E581" s="40">
        <v>104984</v>
      </c>
      <c r="F581" s="41">
        <v>65248</v>
      </c>
      <c r="G581" s="40">
        <v>12540</v>
      </c>
      <c r="H581" s="41">
        <v>7794</v>
      </c>
      <c r="I581" s="40">
        <v>0</v>
      </c>
      <c r="J581" s="41">
        <v>0</v>
      </c>
      <c r="K581" s="40">
        <v>0</v>
      </c>
      <c r="L581" s="45">
        <v>0</v>
      </c>
      <c r="M581" s="40">
        <v>0</v>
      </c>
      <c r="N581" s="41">
        <v>0</v>
      </c>
      <c r="O581" s="37">
        <v>0</v>
      </c>
      <c r="P581" s="45">
        <v>0</v>
      </c>
      <c r="Q581" s="49"/>
      <c r="R581" s="57"/>
    </row>
    <row r="582" spans="1:18" s="20" customFormat="1">
      <c r="A582" s="50" t="s">
        <v>45</v>
      </c>
      <c r="B582" s="27"/>
      <c r="C582" s="21" t="s">
        <v>255</v>
      </c>
      <c r="D582" s="25" t="s">
        <v>183</v>
      </c>
      <c r="E582" s="38">
        <v>29007</v>
      </c>
      <c r="F582" s="39">
        <v>21272</v>
      </c>
      <c r="G582" s="38">
        <v>0</v>
      </c>
      <c r="H582" s="39">
        <v>0</v>
      </c>
      <c r="I582" s="38">
        <v>0</v>
      </c>
      <c r="J582" s="39">
        <v>0</v>
      </c>
      <c r="K582" s="38">
        <v>0</v>
      </c>
      <c r="L582" s="44">
        <v>0</v>
      </c>
      <c r="M582" s="38">
        <v>0</v>
      </c>
      <c r="N582" s="39">
        <v>0</v>
      </c>
      <c r="O582" s="36">
        <v>0</v>
      </c>
      <c r="P582" s="44">
        <v>0</v>
      </c>
      <c r="Q582" s="50"/>
      <c r="R582" s="56"/>
    </row>
    <row r="583" spans="1:18">
      <c r="A583" s="49" t="s">
        <v>45</v>
      </c>
      <c r="B583" s="32">
        <v>4408900137</v>
      </c>
      <c r="C583" s="3" t="s">
        <v>184</v>
      </c>
      <c r="D583" s="7" t="s">
        <v>183</v>
      </c>
      <c r="E583" s="40">
        <v>29007</v>
      </c>
      <c r="F583" s="41">
        <v>21272</v>
      </c>
      <c r="G583" s="40">
        <v>0</v>
      </c>
      <c r="H583" s="41">
        <v>0</v>
      </c>
      <c r="I583" s="40">
        <v>0</v>
      </c>
      <c r="J583" s="41">
        <v>0</v>
      </c>
      <c r="K583" s="40">
        <v>0</v>
      </c>
      <c r="L583" s="45">
        <v>0</v>
      </c>
      <c r="M583" s="40">
        <v>0</v>
      </c>
      <c r="N583" s="41">
        <v>0</v>
      </c>
      <c r="O583" s="37">
        <v>0</v>
      </c>
      <c r="P583" s="45">
        <v>0</v>
      </c>
      <c r="Q583" s="49"/>
      <c r="R583" s="57"/>
    </row>
    <row r="584" spans="1:18" s="20" customFormat="1">
      <c r="A584" s="50" t="s">
        <v>9</v>
      </c>
      <c r="B584" s="27"/>
      <c r="C584" s="21" t="s">
        <v>255</v>
      </c>
      <c r="D584" s="25" t="s">
        <v>183</v>
      </c>
      <c r="E584" s="38">
        <v>0</v>
      </c>
      <c r="F584" s="39">
        <v>0</v>
      </c>
      <c r="G584" s="38">
        <v>14616</v>
      </c>
      <c r="H584" s="39">
        <v>13920</v>
      </c>
      <c r="I584" s="38">
        <v>0</v>
      </c>
      <c r="J584" s="39">
        <v>0</v>
      </c>
      <c r="K584" s="38">
        <v>0</v>
      </c>
      <c r="L584" s="44">
        <v>0</v>
      </c>
      <c r="M584" s="38">
        <v>0</v>
      </c>
      <c r="N584" s="39">
        <v>0</v>
      </c>
      <c r="O584" s="36">
        <v>0</v>
      </c>
      <c r="P584" s="44">
        <v>0</v>
      </c>
      <c r="Q584" s="50"/>
      <c r="R584" s="56"/>
    </row>
    <row r="585" spans="1:18">
      <c r="A585" s="49" t="s">
        <v>9</v>
      </c>
      <c r="B585" s="32">
        <v>4408900131</v>
      </c>
      <c r="C585" s="3" t="s">
        <v>189</v>
      </c>
      <c r="D585" s="7" t="s">
        <v>183</v>
      </c>
      <c r="E585" s="40">
        <v>0</v>
      </c>
      <c r="F585" s="41">
        <v>0</v>
      </c>
      <c r="G585" s="40">
        <v>14616</v>
      </c>
      <c r="H585" s="41">
        <v>13920</v>
      </c>
      <c r="I585" s="40">
        <v>0</v>
      </c>
      <c r="J585" s="41">
        <v>0</v>
      </c>
      <c r="K585" s="40">
        <v>0</v>
      </c>
      <c r="L585" s="45">
        <v>0</v>
      </c>
      <c r="M585" s="40">
        <v>0</v>
      </c>
      <c r="N585" s="41">
        <v>0</v>
      </c>
      <c r="O585" s="37">
        <v>0</v>
      </c>
      <c r="P585" s="45">
        <v>0</v>
      </c>
      <c r="Q585" s="49"/>
      <c r="R585" s="57"/>
    </row>
    <row r="586" spans="1:18" s="20" customFormat="1">
      <c r="A586" s="50" t="s">
        <v>198</v>
      </c>
      <c r="B586" s="27"/>
      <c r="C586" s="21" t="s">
        <v>255</v>
      </c>
      <c r="D586" s="25" t="s">
        <v>183</v>
      </c>
      <c r="E586" s="38">
        <v>0</v>
      </c>
      <c r="F586" s="39">
        <v>0</v>
      </c>
      <c r="G586" s="38">
        <v>0</v>
      </c>
      <c r="H586" s="39">
        <v>0</v>
      </c>
      <c r="I586" s="38">
        <v>0</v>
      </c>
      <c r="J586" s="39">
        <v>0</v>
      </c>
      <c r="K586" s="38">
        <v>0</v>
      </c>
      <c r="L586" s="44">
        <v>0</v>
      </c>
      <c r="M586" s="38">
        <v>3300</v>
      </c>
      <c r="N586" s="39">
        <v>55</v>
      </c>
      <c r="O586" s="36">
        <v>0</v>
      </c>
      <c r="P586" s="44">
        <v>0</v>
      </c>
      <c r="Q586" s="50"/>
      <c r="R586" s="56"/>
    </row>
    <row r="587" spans="1:18">
      <c r="A587" s="49" t="s">
        <v>198</v>
      </c>
      <c r="B587" s="32">
        <v>4408900189</v>
      </c>
      <c r="C587" s="3" t="s">
        <v>185</v>
      </c>
      <c r="D587" s="7" t="s">
        <v>183</v>
      </c>
      <c r="E587" s="40">
        <v>0</v>
      </c>
      <c r="F587" s="41">
        <v>0</v>
      </c>
      <c r="G587" s="40">
        <v>0</v>
      </c>
      <c r="H587" s="41">
        <v>0</v>
      </c>
      <c r="I587" s="40">
        <v>0</v>
      </c>
      <c r="J587" s="41">
        <v>0</v>
      </c>
      <c r="K587" s="40">
        <v>0</v>
      </c>
      <c r="L587" s="45">
        <v>0</v>
      </c>
      <c r="M587" s="40">
        <v>3300</v>
      </c>
      <c r="N587" s="41">
        <v>55</v>
      </c>
      <c r="O587" s="37">
        <v>0</v>
      </c>
      <c r="P587" s="45">
        <v>0</v>
      </c>
      <c r="Q587" s="49"/>
      <c r="R587" s="57"/>
    </row>
    <row r="588" spans="1:18" s="20" customFormat="1">
      <c r="A588" s="50" t="s">
        <v>8</v>
      </c>
      <c r="B588" s="27"/>
      <c r="C588" s="21" t="s">
        <v>255</v>
      </c>
      <c r="D588" s="25" t="s">
        <v>183</v>
      </c>
      <c r="E588" s="38">
        <v>13282</v>
      </c>
      <c r="F588" s="39">
        <v>8255</v>
      </c>
      <c r="G588" s="38">
        <v>0</v>
      </c>
      <c r="H588" s="39">
        <v>0</v>
      </c>
      <c r="I588" s="38">
        <v>0</v>
      </c>
      <c r="J588" s="39">
        <v>0</v>
      </c>
      <c r="K588" s="38">
        <v>0</v>
      </c>
      <c r="L588" s="44">
        <v>0</v>
      </c>
      <c r="M588" s="38">
        <v>0</v>
      </c>
      <c r="N588" s="39">
        <v>0</v>
      </c>
      <c r="O588" s="36">
        <v>0</v>
      </c>
      <c r="P588" s="44">
        <v>0</v>
      </c>
      <c r="Q588" s="50"/>
      <c r="R588" s="56"/>
    </row>
    <row r="589" spans="1:18">
      <c r="A589" s="49" t="s">
        <v>8</v>
      </c>
      <c r="B589" s="32">
        <v>4408900189</v>
      </c>
      <c r="C589" s="3" t="s">
        <v>185</v>
      </c>
      <c r="D589" s="7" t="s">
        <v>183</v>
      </c>
      <c r="E589" s="40">
        <v>13282</v>
      </c>
      <c r="F589" s="41">
        <v>8255</v>
      </c>
      <c r="G589" s="40">
        <v>0</v>
      </c>
      <c r="H589" s="41">
        <v>0</v>
      </c>
      <c r="I589" s="40">
        <v>0</v>
      </c>
      <c r="J589" s="41">
        <v>0</v>
      </c>
      <c r="K589" s="40">
        <v>0</v>
      </c>
      <c r="L589" s="45">
        <v>0</v>
      </c>
      <c r="M589" s="40">
        <v>0</v>
      </c>
      <c r="N589" s="41">
        <v>0</v>
      </c>
      <c r="O589" s="37">
        <v>0</v>
      </c>
      <c r="P589" s="45">
        <v>0</v>
      </c>
      <c r="Q589" s="49"/>
      <c r="R589" s="57"/>
    </row>
    <row r="590" spans="1:18" s="20" customFormat="1">
      <c r="A590" s="50" t="s">
        <v>41</v>
      </c>
      <c r="B590" s="27"/>
      <c r="C590" s="21" t="s">
        <v>255</v>
      </c>
      <c r="D590" s="25" t="s">
        <v>183</v>
      </c>
      <c r="E590" s="38">
        <v>0</v>
      </c>
      <c r="F590" s="39">
        <v>0</v>
      </c>
      <c r="G590" s="38">
        <v>0</v>
      </c>
      <c r="H590" s="39">
        <v>0</v>
      </c>
      <c r="I590" s="38">
        <v>0</v>
      </c>
      <c r="J590" s="39">
        <v>0</v>
      </c>
      <c r="K590" s="38">
        <v>4758</v>
      </c>
      <c r="L590" s="44">
        <v>2686</v>
      </c>
      <c r="M590" s="38">
        <v>139027</v>
      </c>
      <c r="N590" s="39">
        <v>62057</v>
      </c>
      <c r="O590" s="36">
        <v>0</v>
      </c>
      <c r="P590" s="44">
        <v>0</v>
      </c>
      <c r="Q590" s="50"/>
      <c r="R590" s="56"/>
    </row>
    <row r="591" spans="1:18">
      <c r="A591" s="49" t="s">
        <v>41</v>
      </c>
      <c r="B591" s="32">
        <v>4408390200</v>
      </c>
      <c r="C591" s="3" t="s">
        <v>195</v>
      </c>
      <c r="D591" s="7" t="s">
        <v>183</v>
      </c>
      <c r="E591" s="40">
        <v>0</v>
      </c>
      <c r="F591" s="41">
        <v>0</v>
      </c>
      <c r="G591" s="40">
        <v>0</v>
      </c>
      <c r="H591" s="41">
        <v>0</v>
      </c>
      <c r="I591" s="40">
        <v>0</v>
      </c>
      <c r="J591" s="41">
        <v>0</v>
      </c>
      <c r="K591" s="40">
        <v>4758</v>
      </c>
      <c r="L591" s="45">
        <v>2686</v>
      </c>
      <c r="M591" s="40">
        <v>0</v>
      </c>
      <c r="N591" s="41">
        <v>0</v>
      </c>
      <c r="O591" s="37">
        <v>0</v>
      </c>
      <c r="P591" s="45">
        <v>0</v>
      </c>
      <c r="Q591" s="49"/>
      <c r="R591" s="57"/>
    </row>
    <row r="592" spans="1:18">
      <c r="A592" s="49" t="s">
        <v>41</v>
      </c>
      <c r="B592" s="32">
        <v>4408900131</v>
      </c>
      <c r="C592" s="3" t="s">
        <v>189</v>
      </c>
      <c r="D592" s="7" t="s">
        <v>183</v>
      </c>
      <c r="E592" s="40">
        <v>0</v>
      </c>
      <c r="F592" s="41">
        <v>0</v>
      </c>
      <c r="G592" s="40">
        <v>0</v>
      </c>
      <c r="H592" s="41">
        <v>0</v>
      </c>
      <c r="I592" s="40">
        <v>0</v>
      </c>
      <c r="J592" s="41">
        <v>0</v>
      </c>
      <c r="K592" s="40">
        <v>0</v>
      </c>
      <c r="L592" s="45">
        <v>0</v>
      </c>
      <c r="M592" s="40">
        <v>19999</v>
      </c>
      <c r="N592" s="41">
        <v>13215</v>
      </c>
      <c r="O592" s="37">
        <v>0</v>
      </c>
      <c r="P592" s="45">
        <v>0</v>
      </c>
      <c r="Q592" s="49"/>
      <c r="R592" s="57"/>
    </row>
    <row r="593" spans="1:18">
      <c r="A593" s="49" t="s">
        <v>41</v>
      </c>
      <c r="B593" s="32">
        <v>4408900137</v>
      </c>
      <c r="C593" s="3" t="s">
        <v>184</v>
      </c>
      <c r="D593" s="7" t="s">
        <v>183</v>
      </c>
      <c r="E593" s="40">
        <v>0</v>
      </c>
      <c r="F593" s="41">
        <v>0</v>
      </c>
      <c r="G593" s="40">
        <v>0</v>
      </c>
      <c r="H593" s="41">
        <v>0</v>
      </c>
      <c r="I593" s="40">
        <v>0</v>
      </c>
      <c r="J593" s="41">
        <v>0</v>
      </c>
      <c r="K593" s="40">
        <v>0</v>
      </c>
      <c r="L593" s="45">
        <v>0</v>
      </c>
      <c r="M593" s="40">
        <v>11725</v>
      </c>
      <c r="N593" s="41">
        <v>4458</v>
      </c>
      <c r="O593" s="37">
        <v>0</v>
      </c>
      <c r="P593" s="45">
        <v>0</v>
      </c>
      <c r="Q593" s="49"/>
      <c r="R593" s="57"/>
    </row>
    <row r="594" spans="1:18">
      <c r="A594" s="49" t="s">
        <v>41</v>
      </c>
      <c r="B594" s="32">
        <v>4408900151</v>
      </c>
      <c r="C594" s="3" t="s">
        <v>188</v>
      </c>
      <c r="D594" s="7" t="s">
        <v>183</v>
      </c>
      <c r="E594" s="40">
        <v>0</v>
      </c>
      <c r="F594" s="41">
        <v>0</v>
      </c>
      <c r="G594" s="40">
        <v>0</v>
      </c>
      <c r="H594" s="41">
        <v>0</v>
      </c>
      <c r="I594" s="40">
        <v>0</v>
      </c>
      <c r="J594" s="41">
        <v>0</v>
      </c>
      <c r="K594" s="40">
        <v>0</v>
      </c>
      <c r="L594" s="45">
        <v>0</v>
      </c>
      <c r="M594" s="40">
        <v>107303</v>
      </c>
      <c r="N594" s="41">
        <v>44384</v>
      </c>
      <c r="O594" s="37">
        <v>0</v>
      </c>
      <c r="P594" s="45">
        <v>0</v>
      </c>
      <c r="Q594" s="49"/>
      <c r="R594" s="57"/>
    </row>
    <row r="595" spans="1:18" s="20" customFormat="1">
      <c r="A595" s="50" t="s">
        <v>197</v>
      </c>
      <c r="B595" s="27"/>
      <c r="C595" s="21" t="s">
        <v>255</v>
      </c>
      <c r="D595" s="25" t="s">
        <v>183</v>
      </c>
      <c r="E595" s="38">
        <v>0</v>
      </c>
      <c r="F595" s="39">
        <v>0</v>
      </c>
      <c r="G595" s="38">
        <v>0</v>
      </c>
      <c r="H595" s="39">
        <v>0</v>
      </c>
      <c r="I595" s="38">
        <v>0</v>
      </c>
      <c r="J595" s="39">
        <v>0</v>
      </c>
      <c r="K595" s="38">
        <v>5317</v>
      </c>
      <c r="L595" s="44">
        <v>3305</v>
      </c>
      <c r="M595" s="38">
        <v>0</v>
      </c>
      <c r="N595" s="39">
        <v>0</v>
      </c>
      <c r="O595" s="36">
        <v>0</v>
      </c>
      <c r="P595" s="44">
        <v>0</v>
      </c>
      <c r="Q595" s="50"/>
      <c r="R595" s="56"/>
    </row>
    <row r="596" spans="1:18">
      <c r="A596" s="49" t="s">
        <v>197</v>
      </c>
      <c r="B596" s="32">
        <v>4408900189</v>
      </c>
      <c r="C596" s="3" t="s">
        <v>185</v>
      </c>
      <c r="D596" s="7" t="s">
        <v>183</v>
      </c>
      <c r="E596" s="40">
        <v>0</v>
      </c>
      <c r="F596" s="41">
        <v>0</v>
      </c>
      <c r="G596" s="40">
        <v>0</v>
      </c>
      <c r="H596" s="41">
        <v>0</v>
      </c>
      <c r="I596" s="40">
        <v>0</v>
      </c>
      <c r="J596" s="41">
        <v>0</v>
      </c>
      <c r="K596" s="40">
        <v>5317</v>
      </c>
      <c r="L596" s="45">
        <v>3305</v>
      </c>
      <c r="M596" s="40">
        <v>0</v>
      </c>
      <c r="N596" s="41">
        <v>0</v>
      </c>
      <c r="O596" s="37">
        <v>0</v>
      </c>
      <c r="P596" s="45">
        <v>0</v>
      </c>
      <c r="Q596" s="49"/>
      <c r="R596" s="57"/>
    </row>
    <row r="597" spans="1:18" s="20" customFormat="1">
      <c r="A597" s="50" t="s">
        <v>242</v>
      </c>
      <c r="B597" s="27"/>
      <c r="C597" s="21" t="s">
        <v>255</v>
      </c>
      <c r="D597" s="25" t="s">
        <v>183</v>
      </c>
      <c r="E597" s="38">
        <v>77006</v>
      </c>
      <c r="F597" s="39">
        <v>30082</v>
      </c>
      <c r="G597" s="38">
        <v>18928</v>
      </c>
      <c r="H597" s="39">
        <v>13595</v>
      </c>
      <c r="I597" s="38">
        <v>28757</v>
      </c>
      <c r="J597" s="39">
        <v>8016</v>
      </c>
      <c r="K597" s="38">
        <v>22785</v>
      </c>
      <c r="L597" s="44">
        <v>10692</v>
      </c>
      <c r="M597" s="38">
        <v>26998</v>
      </c>
      <c r="N597" s="39">
        <v>16779</v>
      </c>
      <c r="O597" s="36">
        <v>0</v>
      </c>
      <c r="P597" s="44">
        <v>0</v>
      </c>
      <c r="Q597" s="50"/>
      <c r="R597" s="56"/>
    </row>
    <row r="598" spans="1:18">
      <c r="A598" s="49" t="s">
        <v>242</v>
      </c>
      <c r="B598" s="32">
        <v>4408390200</v>
      </c>
      <c r="C598" s="3" t="s">
        <v>195</v>
      </c>
      <c r="D598" s="7" t="s">
        <v>183</v>
      </c>
      <c r="E598" s="40">
        <v>21400</v>
      </c>
      <c r="F598" s="41">
        <v>12083</v>
      </c>
      <c r="G598" s="40">
        <v>0</v>
      </c>
      <c r="H598" s="41">
        <v>0</v>
      </c>
      <c r="I598" s="40">
        <v>3059</v>
      </c>
      <c r="J598" s="41">
        <v>1727</v>
      </c>
      <c r="K598" s="40">
        <v>0</v>
      </c>
      <c r="L598" s="45">
        <v>0</v>
      </c>
      <c r="M598" s="40">
        <v>0</v>
      </c>
      <c r="N598" s="41">
        <v>0</v>
      </c>
      <c r="O598" s="37">
        <v>0</v>
      </c>
      <c r="P598" s="45">
        <v>0</v>
      </c>
      <c r="Q598" s="49"/>
      <c r="R598" s="57"/>
    </row>
    <row r="599" spans="1:18">
      <c r="A599" s="49" t="s">
        <v>242</v>
      </c>
      <c r="B599" s="32">
        <v>4408900110</v>
      </c>
      <c r="C599" s="3" t="s">
        <v>190</v>
      </c>
      <c r="D599" s="7" t="s">
        <v>183</v>
      </c>
      <c r="E599" s="40">
        <v>0</v>
      </c>
      <c r="F599" s="41">
        <v>0</v>
      </c>
      <c r="G599" s="40">
        <v>3301</v>
      </c>
      <c r="H599" s="41">
        <v>3301</v>
      </c>
      <c r="I599" s="40">
        <v>0</v>
      </c>
      <c r="J599" s="41">
        <v>0</v>
      </c>
      <c r="K599" s="40">
        <v>0</v>
      </c>
      <c r="L599" s="45">
        <v>0</v>
      </c>
      <c r="M599" s="40">
        <v>0</v>
      </c>
      <c r="N599" s="41">
        <v>0</v>
      </c>
      <c r="O599" s="37">
        <v>0</v>
      </c>
      <c r="P599" s="45">
        <v>0</v>
      </c>
      <c r="Q599" s="49"/>
      <c r="R599" s="57"/>
    </row>
    <row r="600" spans="1:18">
      <c r="A600" s="49" t="s">
        <v>242</v>
      </c>
      <c r="B600" s="32">
        <v>4408900137</v>
      </c>
      <c r="C600" s="3" t="s">
        <v>184</v>
      </c>
      <c r="D600" s="7" t="s">
        <v>183</v>
      </c>
      <c r="E600" s="40">
        <v>0</v>
      </c>
      <c r="F600" s="41">
        <v>0</v>
      </c>
      <c r="G600" s="40">
        <v>15627</v>
      </c>
      <c r="H600" s="41">
        <v>10294</v>
      </c>
      <c r="I600" s="40">
        <v>0</v>
      </c>
      <c r="J600" s="41">
        <v>0</v>
      </c>
      <c r="K600" s="40">
        <v>0</v>
      </c>
      <c r="L600" s="45">
        <v>0</v>
      </c>
      <c r="M600" s="40">
        <v>0</v>
      </c>
      <c r="N600" s="41">
        <v>0</v>
      </c>
      <c r="O600" s="37">
        <v>0</v>
      </c>
      <c r="P600" s="45">
        <v>0</v>
      </c>
      <c r="Q600" s="49"/>
      <c r="R600" s="57"/>
    </row>
    <row r="601" spans="1:18">
      <c r="A601" s="49" t="s">
        <v>242</v>
      </c>
      <c r="B601" s="32">
        <v>4408900151</v>
      </c>
      <c r="C601" s="3" t="s">
        <v>188</v>
      </c>
      <c r="D601" s="7" t="s">
        <v>183</v>
      </c>
      <c r="E601" s="40">
        <v>0</v>
      </c>
      <c r="F601" s="41">
        <v>0</v>
      </c>
      <c r="G601" s="40">
        <v>0</v>
      </c>
      <c r="H601" s="41">
        <v>0</v>
      </c>
      <c r="I601" s="40">
        <v>7465</v>
      </c>
      <c r="J601" s="41">
        <v>1500</v>
      </c>
      <c r="K601" s="40">
        <v>0</v>
      </c>
      <c r="L601" s="45">
        <v>0</v>
      </c>
      <c r="M601" s="40">
        <v>0</v>
      </c>
      <c r="N601" s="41">
        <v>0</v>
      </c>
      <c r="O601" s="37">
        <v>0</v>
      </c>
      <c r="P601" s="45">
        <v>0</v>
      </c>
      <c r="Q601" s="49"/>
      <c r="R601" s="57"/>
    </row>
    <row r="602" spans="1:18">
      <c r="A602" s="49" t="s">
        <v>242</v>
      </c>
      <c r="B602" s="32">
        <v>4408900189</v>
      </c>
      <c r="C602" s="3" t="s">
        <v>185</v>
      </c>
      <c r="D602" s="7" t="s">
        <v>183</v>
      </c>
      <c r="E602" s="40">
        <v>55606</v>
      </c>
      <c r="F602" s="41">
        <v>17999</v>
      </c>
      <c r="G602" s="40">
        <v>0</v>
      </c>
      <c r="H602" s="41">
        <v>0</v>
      </c>
      <c r="I602" s="40">
        <v>18233</v>
      </c>
      <c r="J602" s="41">
        <v>4789</v>
      </c>
      <c r="K602" s="40">
        <v>22785</v>
      </c>
      <c r="L602" s="45">
        <v>10692</v>
      </c>
      <c r="M602" s="40">
        <v>26998</v>
      </c>
      <c r="N602" s="41">
        <v>16779</v>
      </c>
      <c r="O602" s="37">
        <v>0</v>
      </c>
      <c r="P602" s="45">
        <v>0</v>
      </c>
      <c r="Q602" s="49"/>
      <c r="R602" s="57"/>
    </row>
    <row r="603" spans="1:18" s="20" customFormat="1">
      <c r="A603" s="50" t="s">
        <v>6</v>
      </c>
      <c r="B603" s="27"/>
      <c r="C603" s="21" t="s">
        <v>255</v>
      </c>
      <c r="D603" s="25" t="s">
        <v>183</v>
      </c>
      <c r="E603" s="38">
        <v>0</v>
      </c>
      <c r="F603" s="39">
        <v>0</v>
      </c>
      <c r="G603" s="38">
        <v>0</v>
      </c>
      <c r="H603" s="39">
        <v>0</v>
      </c>
      <c r="I603" s="38">
        <v>0</v>
      </c>
      <c r="J603" s="39">
        <v>0</v>
      </c>
      <c r="K603" s="38">
        <v>6820</v>
      </c>
      <c r="L603" s="44">
        <v>4239</v>
      </c>
      <c r="M603" s="38">
        <v>0</v>
      </c>
      <c r="N603" s="39">
        <v>0</v>
      </c>
      <c r="O603" s="36">
        <v>0</v>
      </c>
      <c r="P603" s="44">
        <v>0</v>
      </c>
      <c r="Q603" s="50"/>
      <c r="R603" s="56"/>
    </row>
    <row r="604" spans="1:18">
      <c r="A604" s="49" t="s">
        <v>6</v>
      </c>
      <c r="B604" s="32">
        <v>4408900189</v>
      </c>
      <c r="C604" s="3" t="s">
        <v>185</v>
      </c>
      <c r="D604" s="7" t="s">
        <v>183</v>
      </c>
      <c r="E604" s="40">
        <v>0</v>
      </c>
      <c r="F604" s="41">
        <v>0</v>
      </c>
      <c r="G604" s="40">
        <v>0</v>
      </c>
      <c r="H604" s="41">
        <v>0</v>
      </c>
      <c r="I604" s="40">
        <v>0</v>
      </c>
      <c r="J604" s="41">
        <v>0</v>
      </c>
      <c r="K604" s="40">
        <v>6820</v>
      </c>
      <c r="L604" s="45">
        <v>4239</v>
      </c>
      <c r="M604" s="40">
        <v>0</v>
      </c>
      <c r="N604" s="41">
        <v>0</v>
      </c>
      <c r="O604" s="37">
        <v>0</v>
      </c>
      <c r="P604" s="45">
        <v>0</v>
      </c>
      <c r="Q604" s="49"/>
      <c r="R604" s="57"/>
    </row>
    <row r="605" spans="1:18" s="20" customFormat="1">
      <c r="A605" s="50" t="s">
        <v>238</v>
      </c>
      <c r="B605" s="27"/>
      <c r="C605" s="21" t="s">
        <v>255</v>
      </c>
      <c r="D605" s="25" t="s">
        <v>183</v>
      </c>
      <c r="E605" s="38">
        <v>23033</v>
      </c>
      <c r="F605" s="39">
        <v>14315</v>
      </c>
      <c r="G605" s="38">
        <v>117265</v>
      </c>
      <c r="H605" s="39">
        <v>51857</v>
      </c>
      <c r="I605" s="38">
        <v>0</v>
      </c>
      <c r="J605" s="39">
        <v>0</v>
      </c>
      <c r="K605" s="38">
        <v>0</v>
      </c>
      <c r="L605" s="44">
        <v>0</v>
      </c>
      <c r="M605" s="38">
        <v>0</v>
      </c>
      <c r="N605" s="39">
        <v>0</v>
      </c>
      <c r="O605" s="36">
        <v>0</v>
      </c>
      <c r="P605" s="44">
        <v>0</v>
      </c>
      <c r="Q605" s="50"/>
      <c r="R605" s="56"/>
    </row>
    <row r="606" spans="1:18">
      <c r="A606" s="49" t="s">
        <v>238</v>
      </c>
      <c r="B606" s="32">
        <v>4408900105</v>
      </c>
      <c r="C606" s="3" t="s">
        <v>194</v>
      </c>
      <c r="D606" s="7" t="s">
        <v>183</v>
      </c>
      <c r="E606" s="40">
        <v>0</v>
      </c>
      <c r="F606" s="41">
        <v>0</v>
      </c>
      <c r="G606" s="40">
        <v>66358</v>
      </c>
      <c r="H606" s="41">
        <v>48757</v>
      </c>
      <c r="I606" s="40">
        <v>0</v>
      </c>
      <c r="J606" s="41">
        <v>0</v>
      </c>
      <c r="K606" s="40">
        <v>0</v>
      </c>
      <c r="L606" s="45">
        <v>0</v>
      </c>
      <c r="M606" s="40">
        <v>0</v>
      </c>
      <c r="N606" s="41">
        <v>0</v>
      </c>
      <c r="O606" s="37">
        <v>0</v>
      </c>
      <c r="P606" s="45">
        <v>0</v>
      </c>
      <c r="Q606" s="49"/>
      <c r="R606" s="57"/>
    </row>
    <row r="607" spans="1:18">
      <c r="A607" s="49" t="s">
        <v>238</v>
      </c>
      <c r="B607" s="32">
        <v>4408900189</v>
      </c>
      <c r="C607" s="3" t="s">
        <v>185</v>
      </c>
      <c r="D607" s="7" t="s">
        <v>183</v>
      </c>
      <c r="E607" s="40">
        <v>23033</v>
      </c>
      <c r="F607" s="41">
        <v>14315</v>
      </c>
      <c r="G607" s="40">
        <v>50907</v>
      </c>
      <c r="H607" s="41">
        <v>3100</v>
      </c>
      <c r="I607" s="40">
        <v>0</v>
      </c>
      <c r="J607" s="41">
        <v>0</v>
      </c>
      <c r="K607" s="40">
        <v>0</v>
      </c>
      <c r="L607" s="45">
        <v>0</v>
      </c>
      <c r="M607" s="40">
        <v>0</v>
      </c>
      <c r="N607" s="41">
        <v>0</v>
      </c>
      <c r="O607" s="37">
        <v>0</v>
      </c>
      <c r="P607" s="45">
        <v>0</v>
      </c>
      <c r="Q607" s="49"/>
      <c r="R607" s="57"/>
    </row>
    <row r="608" spans="1:18" s="20" customFormat="1">
      <c r="A608" s="50" t="s">
        <v>196</v>
      </c>
      <c r="B608" s="27"/>
      <c r="C608" s="21" t="s">
        <v>255</v>
      </c>
      <c r="D608" s="25" t="s">
        <v>183</v>
      </c>
      <c r="E608" s="38">
        <v>35000</v>
      </c>
      <c r="F608" s="39">
        <v>20000</v>
      </c>
      <c r="G608" s="38">
        <v>0</v>
      </c>
      <c r="H608" s="39">
        <v>0</v>
      </c>
      <c r="I608" s="38">
        <v>0</v>
      </c>
      <c r="J608" s="39">
        <v>0</v>
      </c>
      <c r="K608" s="38">
        <v>0</v>
      </c>
      <c r="L608" s="44">
        <v>0</v>
      </c>
      <c r="M608" s="38">
        <v>0</v>
      </c>
      <c r="N608" s="39">
        <v>0</v>
      </c>
      <c r="O608" s="36">
        <v>0</v>
      </c>
      <c r="P608" s="44">
        <v>0</v>
      </c>
      <c r="Q608" s="50"/>
      <c r="R608" s="56"/>
    </row>
    <row r="609" spans="1:18">
      <c r="A609" s="49" t="s">
        <v>196</v>
      </c>
      <c r="B609" s="32">
        <v>4408900151</v>
      </c>
      <c r="C609" s="3" t="s">
        <v>188</v>
      </c>
      <c r="D609" s="7" t="s">
        <v>183</v>
      </c>
      <c r="E609" s="40">
        <v>35000</v>
      </c>
      <c r="F609" s="41">
        <v>20000</v>
      </c>
      <c r="G609" s="40">
        <v>0</v>
      </c>
      <c r="H609" s="41">
        <v>0</v>
      </c>
      <c r="I609" s="40">
        <v>0</v>
      </c>
      <c r="J609" s="41">
        <v>0</v>
      </c>
      <c r="K609" s="40">
        <v>0</v>
      </c>
      <c r="L609" s="45">
        <v>0</v>
      </c>
      <c r="M609" s="40">
        <v>0</v>
      </c>
      <c r="N609" s="41">
        <v>0</v>
      </c>
      <c r="O609" s="37">
        <v>0</v>
      </c>
      <c r="P609" s="45">
        <v>0</v>
      </c>
      <c r="Q609" s="49"/>
      <c r="R609" s="57"/>
    </row>
    <row r="610" spans="1:18" s="20" customFormat="1">
      <c r="A610" s="50" t="s">
        <v>88</v>
      </c>
      <c r="B610" s="27"/>
      <c r="C610" s="21" t="s">
        <v>255</v>
      </c>
      <c r="D610" s="25" t="s">
        <v>183</v>
      </c>
      <c r="E610" s="38">
        <v>0</v>
      </c>
      <c r="F610" s="39">
        <v>0</v>
      </c>
      <c r="G610" s="38">
        <v>0</v>
      </c>
      <c r="H610" s="39">
        <v>0</v>
      </c>
      <c r="I610" s="38">
        <v>64604</v>
      </c>
      <c r="J610" s="39">
        <v>47468</v>
      </c>
      <c r="K610" s="38">
        <v>0</v>
      </c>
      <c r="L610" s="44">
        <v>0</v>
      </c>
      <c r="M610" s="38">
        <v>22249</v>
      </c>
      <c r="N610" s="39">
        <v>22400</v>
      </c>
      <c r="O610" s="36">
        <v>0</v>
      </c>
      <c r="P610" s="44">
        <v>0</v>
      </c>
      <c r="Q610" s="50"/>
      <c r="R610" s="56"/>
    </row>
    <row r="611" spans="1:18">
      <c r="A611" s="49" t="s">
        <v>88</v>
      </c>
      <c r="B611" s="32">
        <v>4408390200</v>
      </c>
      <c r="C611" s="3" t="s">
        <v>195</v>
      </c>
      <c r="D611" s="7" t="s">
        <v>183</v>
      </c>
      <c r="E611" s="40">
        <v>0</v>
      </c>
      <c r="F611" s="41">
        <v>0</v>
      </c>
      <c r="G611" s="40">
        <v>0</v>
      </c>
      <c r="H611" s="41">
        <v>0</v>
      </c>
      <c r="I611" s="40">
        <v>0</v>
      </c>
      <c r="J611" s="41">
        <v>0</v>
      </c>
      <c r="K611" s="40">
        <v>0</v>
      </c>
      <c r="L611" s="45">
        <v>0</v>
      </c>
      <c r="M611" s="40">
        <v>22249</v>
      </c>
      <c r="N611" s="41">
        <v>22400</v>
      </c>
      <c r="O611" s="37">
        <v>0</v>
      </c>
      <c r="P611" s="45">
        <v>0</v>
      </c>
      <c r="Q611" s="49"/>
      <c r="R611" s="57"/>
    </row>
    <row r="612" spans="1:18">
      <c r="A612" s="49" t="s">
        <v>88</v>
      </c>
      <c r="B612" s="32">
        <v>4408900105</v>
      </c>
      <c r="C612" s="3" t="s">
        <v>194</v>
      </c>
      <c r="D612" s="7" t="s">
        <v>183</v>
      </c>
      <c r="E612" s="40">
        <v>0</v>
      </c>
      <c r="F612" s="41">
        <v>0</v>
      </c>
      <c r="G612" s="40">
        <v>0</v>
      </c>
      <c r="H612" s="41">
        <v>0</v>
      </c>
      <c r="I612" s="40">
        <v>64604</v>
      </c>
      <c r="J612" s="41">
        <v>47468</v>
      </c>
      <c r="K612" s="40">
        <v>0</v>
      </c>
      <c r="L612" s="45">
        <v>0</v>
      </c>
      <c r="M612" s="40">
        <v>0</v>
      </c>
      <c r="N612" s="41">
        <v>0</v>
      </c>
      <c r="O612" s="37">
        <v>0</v>
      </c>
      <c r="P612" s="45">
        <v>0</v>
      </c>
      <c r="Q612" s="49"/>
      <c r="R612" s="57"/>
    </row>
    <row r="613" spans="1:18" s="20" customFormat="1">
      <c r="A613" s="50" t="s">
        <v>36</v>
      </c>
      <c r="B613" s="27"/>
      <c r="C613" s="21" t="s">
        <v>255</v>
      </c>
      <c r="D613" s="25" t="s">
        <v>183</v>
      </c>
      <c r="E613" s="38">
        <v>0</v>
      </c>
      <c r="F613" s="39">
        <v>0</v>
      </c>
      <c r="G613" s="38">
        <v>10173</v>
      </c>
      <c r="H613" s="39">
        <v>6323</v>
      </c>
      <c r="I613" s="38">
        <v>7877</v>
      </c>
      <c r="J613" s="39">
        <v>5964</v>
      </c>
      <c r="K613" s="38">
        <v>15360</v>
      </c>
      <c r="L613" s="44">
        <v>9035</v>
      </c>
      <c r="M613" s="38">
        <v>0</v>
      </c>
      <c r="N613" s="39">
        <v>0</v>
      </c>
      <c r="O613" s="36">
        <v>0</v>
      </c>
      <c r="P613" s="44">
        <v>0</v>
      </c>
      <c r="Q613" s="50"/>
      <c r="R613" s="56"/>
    </row>
    <row r="614" spans="1:18">
      <c r="A614" s="49" t="s">
        <v>36</v>
      </c>
      <c r="B614" s="32">
        <v>4408900121</v>
      </c>
      <c r="C614" s="3" t="s">
        <v>193</v>
      </c>
      <c r="D614" s="7" t="s">
        <v>183</v>
      </c>
      <c r="E614" s="40">
        <v>0</v>
      </c>
      <c r="F614" s="41">
        <v>0</v>
      </c>
      <c r="G614" s="40">
        <v>0</v>
      </c>
      <c r="H614" s="41">
        <v>0</v>
      </c>
      <c r="I614" s="40">
        <v>7877</v>
      </c>
      <c r="J614" s="41">
        <v>5964</v>
      </c>
      <c r="K614" s="40">
        <v>0</v>
      </c>
      <c r="L614" s="45">
        <v>0</v>
      </c>
      <c r="M614" s="40">
        <v>0</v>
      </c>
      <c r="N614" s="41">
        <v>0</v>
      </c>
      <c r="O614" s="37">
        <v>0</v>
      </c>
      <c r="P614" s="45">
        <v>0</v>
      </c>
      <c r="Q614" s="49"/>
      <c r="R614" s="57"/>
    </row>
    <row r="615" spans="1:18">
      <c r="A615" s="49" t="s">
        <v>36</v>
      </c>
      <c r="B615" s="32">
        <v>4408900145</v>
      </c>
      <c r="C615" s="3" t="s">
        <v>186</v>
      </c>
      <c r="D615" s="7" t="s">
        <v>183</v>
      </c>
      <c r="E615" s="40">
        <v>0</v>
      </c>
      <c r="F615" s="41">
        <v>0</v>
      </c>
      <c r="G615" s="40">
        <v>0</v>
      </c>
      <c r="H615" s="41">
        <v>0</v>
      </c>
      <c r="I615" s="40">
        <v>0</v>
      </c>
      <c r="J615" s="41">
        <v>0</v>
      </c>
      <c r="K615" s="40">
        <v>15360</v>
      </c>
      <c r="L615" s="45">
        <v>9035</v>
      </c>
      <c r="M615" s="40">
        <v>0</v>
      </c>
      <c r="N615" s="41">
        <v>0</v>
      </c>
      <c r="O615" s="37">
        <v>0</v>
      </c>
      <c r="P615" s="45">
        <v>0</v>
      </c>
      <c r="Q615" s="49"/>
      <c r="R615" s="57"/>
    </row>
    <row r="616" spans="1:18">
      <c r="A616" s="49" t="s">
        <v>36</v>
      </c>
      <c r="B616" s="32">
        <v>4408900189</v>
      </c>
      <c r="C616" s="3" t="s">
        <v>185</v>
      </c>
      <c r="D616" s="7" t="s">
        <v>183</v>
      </c>
      <c r="E616" s="40">
        <v>0</v>
      </c>
      <c r="F616" s="41">
        <v>0</v>
      </c>
      <c r="G616" s="40">
        <v>10173</v>
      </c>
      <c r="H616" s="41">
        <v>6323</v>
      </c>
      <c r="I616" s="40">
        <v>0</v>
      </c>
      <c r="J616" s="41">
        <v>0</v>
      </c>
      <c r="K616" s="40">
        <v>0</v>
      </c>
      <c r="L616" s="45">
        <v>0</v>
      </c>
      <c r="M616" s="40">
        <v>0</v>
      </c>
      <c r="N616" s="41">
        <v>0</v>
      </c>
      <c r="O616" s="37">
        <v>0</v>
      </c>
      <c r="P616" s="45">
        <v>0</v>
      </c>
      <c r="Q616" s="49"/>
      <c r="R616" s="57"/>
    </row>
    <row r="617" spans="1:18" s="20" customFormat="1">
      <c r="A617" s="50" t="s">
        <v>192</v>
      </c>
      <c r="B617" s="27"/>
      <c r="C617" s="21" t="s">
        <v>255</v>
      </c>
      <c r="D617" s="25" t="s">
        <v>183</v>
      </c>
      <c r="E617" s="38">
        <v>0</v>
      </c>
      <c r="F617" s="39">
        <v>0</v>
      </c>
      <c r="G617" s="38">
        <v>0</v>
      </c>
      <c r="H617" s="39">
        <v>0</v>
      </c>
      <c r="I617" s="38">
        <v>0</v>
      </c>
      <c r="J617" s="39">
        <v>0</v>
      </c>
      <c r="K617" s="38">
        <v>10194</v>
      </c>
      <c r="L617" s="44">
        <v>3840</v>
      </c>
      <c r="M617" s="38">
        <v>0</v>
      </c>
      <c r="N617" s="39">
        <v>0</v>
      </c>
      <c r="O617" s="36">
        <v>0</v>
      </c>
      <c r="P617" s="44">
        <v>0</v>
      </c>
      <c r="Q617" s="50"/>
      <c r="R617" s="56"/>
    </row>
    <row r="618" spans="1:18">
      <c r="A618" s="49" t="s">
        <v>192</v>
      </c>
      <c r="B618" s="32">
        <v>4408900189</v>
      </c>
      <c r="C618" s="3" t="s">
        <v>185</v>
      </c>
      <c r="D618" s="7" t="s">
        <v>183</v>
      </c>
      <c r="E618" s="40">
        <v>0</v>
      </c>
      <c r="F618" s="41">
        <v>0</v>
      </c>
      <c r="G618" s="40">
        <v>0</v>
      </c>
      <c r="H618" s="41">
        <v>0</v>
      </c>
      <c r="I618" s="40">
        <v>0</v>
      </c>
      <c r="J618" s="41">
        <v>0</v>
      </c>
      <c r="K618" s="40">
        <v>10194</v>
      </c>
      <c r="L618" s="45">
        <v>3840</v>
      </c>
      <c r="M618" s="40">
        <v>0</v>
      </c>
      <c r="N618" s="41">
        <v>0</v>
      </c>
      <c r="O618" s="37">
        <v>0</v>
      </c>
      <c r="P618" s="45">
        <v>0</v>
      </c>
      <c r="Q618" s="49"/>
      <c r="R618" s="57"/>
    </row>
    <row r="619" spans="1:18">
      <c r="A619" s="49" t="s">
        <v>5</v>
      </c>
      <c r="B619" s="32"/>
      <c r="C619" s="3" t="s">
        <v>255</v>
      </c>
      <c r="D619" s="7" t="s">
        <v>183</v>
      </c>
      <c r="E619" s="40">
        <v>0</v>
      </c>
      <c r="F619" s="41">
        <v>0</v>
      </c>
      <c r="G619" s="40">
        <v>0</v>
      </c>
      <c r="H619" s="41">
        <v>0</v>
      </c>
      <c r="I619" s="40">
        <v>0</v>
      </c>
      <c r="J619" s="41">
        <v>0</v>
      </c>
      <c r="K619" s="40">
        <v>0</v>
      </c>
      <c r="L619" s="45">
        <v>0</v>
      </c>
      <c r="M619" s="40">
        <v>10140</v>
      </c>
      <c r="N619" s="41">
        <v>4766</v>
      </c>
      <c r="O619" s="37">
        <v>0</v>
      </c>
      <c r="P619" s="45">
        <v>0</v>
      </c>
      <c r="Q619" s="49"/>
      <c r="R619" s="57"/>
    </row>
    <row r="620" spans="1:18">
      <c r="A620" s="49" t="s">
        <v>5</v>
      </c>
      <c r="B620" s="32">
        <v>4408900189</v>
      </c>
      <c r="C620" s="3" t="s">
        <v>185</v>
      </c>
      <c r="D620" s="7" t="s">
        <v>183</v>
      </c>
      <c r="E620" s="40">
        <v>0</v>
      </c>
      <c r="F620" s="41">
        <v>0</v>
      </c>
      <c r="G620" s="40">
        <v>0</v>
      </c>
      <c r="H620" s="41">
        <v>0</v>
      </c>
      <c r="I620" s="40">
        <v>0</v>
      </c>
      <c r="J620" s="41">
        <v>0</v>
      </c>
      <c r="K620" s="40">
        <v>0</v>
      </c>
      <c r="L620" s="45">
        <v>0</v>
      </c>
      <c r="M620" s="40">
        <v>10140</v>
      </c>
      <c r="N620" s="41">
        <v>4766</v>
      </c>
      <c r="O620" s="37">
        <v>0</v>
      </c>
      <c r="P620" s="45">
        <v>0</v>
      </c>
      <c r="Q620" s="49"/>
      <c r="R620" s="57"/>
    </row>
    <row r="621" spans="1:18" s="20" customFormat="1">
      <c r="A621" s="50" t="s">
        <v>3</v>
      </c>
      <c r="B621" s="27"/>
      <c r="C621" s="21" t="s">
        <v>255</v>
      </c>
      <c r="D621" s="25" t="s">
        <v>183</v>
      </c>
      <c r="E621" s="38">
        <v>584122</v>
      </c>
      <c r="F621" s="39">
        <v>265052</v>
      </c>
      <c r="G621" s="38">
        <v>843465</v>
      </c>
      <c r="H621" s="39">
        <v>349723</v>
      </c>
      <c r="I621" s="38">
        <v>260379</v>
      </c>
      <c r="J621" s="39">
        <v>109978</v>
      </c>
      <c r="K621" s="38">
        <v>0</v>
      </c>
      <c r="L621" s="44">
        <v>0</v>
      </c>
      <c r="M621" s="38">
        <v>0</v>
      </c>
      <c r="N621" s="39">
        <v>0</v>
      </c>
      <c r="O621" s="36">
        <v>0</v>
      </c>
      <c r="P621" s="44">
        <v>0</v>
      </c>
      <c r="Q621" s="50"/>
      <c r="R621" s="56"/>
    </row>
    <row r="622" spans="1:18">
      <c r="A622" s="49" t="s">
        <v>3</v>
      </c>
      <c r="B622" s="32">
        <v>4408900115</v>
      </c>
      <c r="C622" s="3" t="s">
        <v>191</v>
      </c>
      <c r="D622" s="7" t="s">
        <v>183</v>
      </c>
      <c r="E622" s="40">
        <v>10731</v>
      </c>
      <c r="F622" s="41">
        <v>4471</v>
      </c>
      <c r="G622" s="40">
        <v>21791</v>
      </c>
      <c r="H622" s="41">
        <v>10376</v>
      </c>
      <c r="I622" s="40">
        <v>0</v>
      </c>
      <c r="J622" s="41">
        <v>0</v>
      </c>
      <c r="K622" s="40">
        <v>0</v>
      </c>
      <c r="L622" s="45">
        <v>0</v>
      </c>
      <c r="M622" s="40">
        <v>0</v>
      </c>
      <c r="N622" s="41">
        <v>0</v>
      </c>
      <c r="O622" s="37">
        <v>0</v>
      </c>
      <c r="P622" s="45">
        <v>0</v>
      </c>
      <c r="Q622" s="49"/>
      <c r="R622" s="57"/>
    </row>
    <row r="623" spans="1:18">
      <c r="A623" s="49" t="s">
        <v>3</v>
      </c>
      <c r="B623" s="32">
        <v>4408900131</v>
      </c>
      <c r="C623" s="3" t="s">
        <v>189</v>
      </c>
      <c r="D623" s="7" t="s">
        <v>183</v>
      </c>
      <c r="E623" s="40">
        <v>63091</v>
      </c>
      <c r="F623" s="41">
        <v>52257</v>
      </c>
      <c r="G623" s="40">
        <v>0</v>
      </c>
      <c r="H623" s="41">
        <v>0</v>
      </c>
      <c r="I623" s="40">
        <v>0</v>
      </c>
      <c r="J623" s="41">
        <v>0</v>
      </c>
      <c r="K623" s="40">
        <v>0</v>
      </c>
      <c r="L623" s="45">
        <v>0</v>
      </c>
      <c r="M623" s="40">
        <v>0</v>
      </c>
      <c r="N623" s="41">
        <v>0</v>
      </c>
      <c r="O623" s="37">
        <v>0</v>
      </c>
      <c r="P623" s="45">
        <v>0</v>
      </c>
      <c r="Q623" s="49"/>
      <c r="R623" s="57"/>
    </row>
    <row r="624" spans="1:18">
      <c r="A624" s="49" t="s">
        <v>3</v>
      </c>
      <c r="B624" s="32">
        <v>4408900137</v>
      </c>
      <c r="C624" s="3" t="s">
        <v>184</v>
      </c>
      <c r="D624" s="7" t="s">
        <v>183</v>
      </c>
      <c r="E624" s="40">
        <v>43723</v>
      </c>
      <c r="F624" s="41">
        <v>36934</v>
      </c>
      <c r="G624" s="40">
        <v>126578</v>
      </c>
      <c r="H624" s="41">
        <v>58873</v>
      </c>
      <c r="I624" s="40">
        <v>0</v>
      </c>
      <c r="J624" s="41">
        <v>0</v>
      </c>
      <c r="K624" s="40">
        <v>0</v>
      </c>
      <c r="L624" s="45">
        <v>0</v>
      </c>
      <c r="M624" s="40">
        <v>0</v>
      </c>
      <c r="N624" s="41">
        <v>0</v>
      </c>
      <c r="O624" s="37">
        <v>0</v>
      </c>
      <c r="P624" s="45">
        <v>0</v>
      </c>
      <c r="Q624" s="49"/>
      <c r="R624" s="57"/>
    </row>
    <row r="625" spans="1:18">
      <c r="A625" s="49" t="s">
        <v>3</v>
      </c>
      <c r="B625" s="32">
        <v>4408900145</v>
      </c>
      <c r="C625" s="3" t="s">
        <v>186</v>
      </c>
      <c r="D625" s="7" t="s">
        <v>183</v>
      </c>
      <c r="E625" s="40">
        <v>367547</v>
      </c>
      <c r="F625" s="41">
        <v>123995</v>
      </c>
      <c r="G625" s="40">
        <v>654638</v>
      </c>
      <c r="H625" s="41">
        <v>232346</v>
      </c>
      <c r="I625" s="40">
        <v>79990</v>
      </c>
      <c r="J625" s="41">
        <v>29148</v>
      </c>
      <c r="K625" s="40">
        <v>0</v>
      </c>
      <c r="L625" s="45">
        <v>0</v>
      </c>
      <c r="M625" s="40">
        <v>0</v>
      </c>
      <c r="N625" s="41">
        <v>0</v>
      </c>
      <c r="O625" s="37">
        <v>0</v>
      </c>
      <c r="P625" s="45">
        <v>0</v>
      </c>
      <c r="Q625" s="49"/>
      <c r="R625" s="57"/>
    </row>
    <row r="626" spans="1:18">
      <c r="A626" s="49" t="s">
        <v>3</v>
      </c>
      <c r="B626" s="32">
        <v>4408900151</v>
      </c>
      <c r="C626" s="3" t="s">
        <v>188</v>
      </c>
      <c r="D626" s="7" t="s">
        <v>183</v>
      </c>
      <c r="E626" s="40">
        <v>6863</v>
      </c>
      <c r="F626" s="41">
        <v>2287</v>
      </c>
      <c r="G626" s="40">
        <v>0</v>
      </c>
      <c r="H626" s="41">
        <v>0</v>
      </c>
      <c r="I626" s="40">
        <v>156046</v>
      </c>
      <c r="J626" s="41">
        <v>55554</v>
      </c>
      <c r="K626" s="40">
        <v>0</v>
      </c>
      <c r="L626" s="45">
        <v>0</v>
      </c>
      <c r="M626" s="40">
        <v>0</v>
      </c>
      <c r="N626" s="41">
        <v>0</v>
      </c>
      <c r="O626" s="37">
        <v>0</v>
      </c>
      <c r="P626" s="45">
        <v>0</v>
      </c>
      <c r="Q626" s="49"/>
      <c r="R626" s="57"/>
    </row>
    <row r="627" spans="1:18">
      <c r="A627" s="49" t="s">
        <v>3</v>
      </c>
      <c r="B627" s="32">
        <v>4408900189</v>
      </c>
      <c r="C627" s="3" t="s">
        <v>185</v>
      </c>
      <c r="D627" s="7" t="s">
        <v>183</v>
      </c>
      <c r="E627" s="40">
        <v>92167</v>
      </c>
      <c r="F627" s="41">
        <v>45108</v>
      </c>
      <c r="G627" s="40">
        <v>40458</v>
      </c>
      <c r="H627" s="41">
        <v>48128</v>
      </c>
      <c r="I627" s="40">
        <v>24343</v>
      </c>
      <c r="J627" s="41">
        <v>25276</v>
      </c>
      <c r="K627" s="40">
        <v>0</v>
      </c>
      <c r="L627" s="45">
        <v>0</v>
      </c>
      <c r="M627" s="40">
        <v>0</v>
      </c>
      <c r="N627" s="41">
        <v>0</v>
      </c>
      <c r="O627" s="37">
        <v>0</v>
      </c>
      <c r="P627" s="45">
        <v>0</v>
      </c>
      <c r="Q627" s="49"/>
      <c r="R627" s="57"/>
    </row>
    <row r="628" spans="1:18" s="20" customFormat="1">
      <c r="A628" s="50" t="s">
        <v>49</v>
      </c>
      <c r="B628" s="27"/>
      <c r="C628" s="21" t="s">
        <v>255</v>
      </c>
      <c r="D628" s="25" t="s">
        <v>183</v>
      </c>
      <c r="E628" s="38">
        <v>228402</v>
      </c>
      <c r="F628" s="39">
        <v>136324</v>
      </c>
      <c r="G628" s="38">
        <v>269873</v>
      </c>
      <c r="H628" s="39">
        <v>145843</v>
      </c>
      <c r="I628" s="38">
        <v>135340</v>
      </c>
      <c r="J628" s="39">
        <v>48942</v>
      </c>
      <c r="K628" s="38">
        <v>58702</v>
      </c>
      <c r="L628" s="44">
        <v>24459</v>
      </c>
      <c r="M628" s="38">
        <v>32124</v>
      </c>
      <c r="N628" s="39">
        <v>32124</v>
      </c>
      <c r="O628" s="36">
        <v>0</v>
      </c>
      <c r="P628" s="44">
        <v>0</v>
      </c>
      <c r="Q628" s="50"/>
      <c r="R628" s="56"/>
    </row>
    <row r="629" spans="1:18">
      <c r="A629" s="49" t="s">
        <v>49</v>
      </c>
      <c r="B629" s="32">
        <v>4408900110</v>
      </c>
      <c r="C629" s="3" t="s">
        <v>190</v>
      </c>
      <c r="D629" s="7" t="s">
        <v>183</v>
      </c>
      <c r="E629" s="40">
        <v>0</v>
      </c>
      <c r="F629" s="41">
        <v>0</v>
      </c>
      <c r="G629" s="40">
        <v>0</v>
      </c>
      <c r="H629" s="41">
        <v>0</v>
      </c>
      <c r="I629" s="40">
        <v>0</v>
      </c>
      <c r="J629" s="41">
        <v>0</v>
      </c>
      <c r="K629" s="40">
        <v>0</v>
      </c>
      <c r="L629" s="45">
        <v>0</v>
      </c>
      <c r="M629" s="40">
        <v>32124</v>
      </c>
      <c r="N629" s="41">
        <v>32124</v>
      </c>
      <c r="O629" s="37">
        <v>0</v>
      </c>
      <c r="P629" s="45">
        <v>0</v>
      </c>
      <c r="Q629" s="49"/>
      <c r="R629" s="57"/>
    </row>
    <row r="630" spans="1:18">
      <c r="A630" s="49" t="s">
        <v>49</v>
      </c>
      <c r="B630" s="32">
        <v>4408900131</v>
      </c>
      <c r="C630" s="3" t="s">
        <v>189</v>
      </c>
      <c r="D630" s="7" t="s">
        <v>183</v>
      </c>
      <c r="E630" s="40">
        <v>0</v>
      </c>
      <c r="F630" s="41">
        <v>0</v>
      </c>
      <c r="G630" s="40">
        <v>0</v>
      </c>
      <c r="H630" s="41">
        <v>0</v>
      </c>
      <c r="I630" s="40">
        <v>0</v>
      </c>
      <c r="J630" s="41">
        <v>0</v>
      </c>
      <c r="K630" s="40">
        <v>58702</v>
      </c>
      <c r="L630" s="45">
        <v>24459</v>
      </c>
      <c r="M630" s="40">
        <v>0</v>
      </c>
      <c r="N630" s="41">
        <v>0</v>
      </c>
      <c r="O630" s="37">
        <v>0</v>
      </c>
      <c r="P630" s="45">
        <v>0</v>
      </c>
      <c r="Q630" s="49"/>
      <c r="R630" s="57"/>
    </row>
    <row r="631" spans="1:18">
      <c r="A631" s="49" t="s">
        <v>49</v>
      </c>
      <c r="B631" s="32">
        <v>4408900137</v>
      </c>
      <c r="C631" s="3" t="s">
        <v>184</v>
      </c>
      <c r="D631" s="7" t="s">
        <v>183</v>
      </c>
      <c r="E631" s="40">
        <v>213560</v>
      </c>
      <c r="F631" s="41">
        <v>132738</v>
      </c>
      <c r="G631" s="40">
        <v>186588</v>
      </c>
      <c r="H631" s="41">
        <v>95803</v>
      </c>
      <c r="I631" s="40">
        <v>128287</v>
      </c>
      <c r="J631" s="41">
        <v>47550</v>
      </c>
      <c r="K631" s="40">
        <v>0</v>
      </c>
      <c r="L631" s="45">
        <v>0</v>
      </c>
      <c r="M631" s="40">
        <v>0</v>
      </c>
      <c r="N631" s="41">
        <v>0</v>
      </c>
      <c r="O631" s="37">
        <v>0</v>
      </c>
      <c r="P631" s="45">
        <v>0</v>
      </c>
      <c r="Q631" s="49"/>
      <c r="R631" s="57"/>
    </row>
    <row r="632" spans="1:18">
      <c r="A632" s="49" t="s">
        <v>49</v>
      </c>
      <c r="B632" s="32">
        <v>4408900151</v>
      </c>
      <c r="C632" s="3" t="s">
        <v>188</v>
      </c>
      <c r="D632" s="7" t="s">
        <v>183</v>
      </c>
      <c r="E632" s="40">
        <v>0</v>
      </c>
      <c r="F632" s="41">
        <v>0</v>
      </c>
      <c r="G632" s="40">
        <v>73711</v>
      </c>
      <c r="H632" s="41">
        <v>47555</v>
      </c>
      <c r="I632" s="40">
        <v>0</v>
      </c>
      <c r="J632" s="41">
        <v>0</v>
      </c>
      <c r="K632" s="40">
        <v>0</v>
      </c>
      <c r="L632" s="45">
        <v>0</v>
      </c>
      <c r="M632" s="40">
        <v>0</v>
      </c>
      <c r="N632" s="41">
        <v>0</v>
      </c>
      <c r="O632" s="37">
        <v>0</v>
      </c>
      <c r="P632" s="45">
        <v>0</v>
      </c>
      <c r="Q632" s="49"/>
      <c r="R632" s="57"/>
    </row>
    <row r="633" spans="1:18">
      <c r="A633" s="49" t="s">
        <v>49</v>
      </c>
      <c r="B633" s="32">
        <v>4408900189</v>
      </c>
      <c r="C633" s="3" t="s">
        <v>185</v>
      </c>
      <c r="D633" s="7" t="s">
        <v>183</v>
      </c>
      <c r="E633" s="40">
        <v>14842</v>
      </c>
      <c r="F633" s="41">
        <v>3586</v>
      </c>
      <c r="G633" s="40">
        <v>9574</v>
      </c>
      <c r="H633" s="41">
        <v>2485</v>
      </c>
      <c r="I633" s="40">
        <v>7053</v>
      </c>
      <c r="J633" s="41">
        <v>1392</v>
      </c>
      <c r="K633" s="40">
        <v>0</v>
      </c>
      <c r="L633" s="45">
        <v>0</v>
      </c>
      <c r="M633" s="40">
        <v>0</v>
      </c>
      <c r="N633" s="41">
        <v>0</v>
      </c>
      <c r="O633" s="37">
        <v>0</v>
      </c>
      <c r="P633" s="45">
        <v>0</v>
      </c>
      <c r="Q633" s="49"/>
      <c r="R633" s="57"/>
    </row>
    <row r="634" spans="1:18" s="20" customFormat="1">
      <c r="A634" s="50" t="s">
        <v>50</v>
      </c>
      <c r="B634" s="27"/>
      <c r="C634" s="21" t="s">
        <v>255</v>
      </c>
      <c r="D634" s="25" t="s">
        <v>183</v>
      </c>
      <c r="E634" s="38">
        <v>0</v>
      </c>
      <c r="F634" s="39">
        <v>0</v>
      </c>
      <c r="G634" s="38">
        <v>46580</v>
      </c>
      <c r="H634" s="39">
        <v>28950</v>
      </c>
      <c r="I634" s="38">
        <v>43204</v>
      </c>
      <c r="J634" s="39">
        <v>23278</v>
      </c>
      <c r="K634" s="38">
        <v>8906</v>
      </c>
      <c r="L634" s="44">
        <v>2572</v>
      </c>
      <c r="M634" s="38">
        <v>0</v>
      </c>
      <c r="N634" s="39">
        <v>0</v>
      </c>
      <c r="O634" s="36">
        <v>0</v>
      </c>
      <c r="P634" s="44">
        <v>0</v>
      </c>
      <c r="Q634" s="50"/>
      <c r="R634" s="56"/>
    </row>
    <row r="635" spans="1:18">
      <c r="A635" s="49" t="s">
        <v>50</v>
      </c>
      <c r="B635" s="32">
        <v>4408900137</v>
      </c>
      <c r="C635" s="3" t="s">
        <v>184</v>
      </c>
      <c r="D635" s="7" t="s">
        <v>183</v>
      </c>
      <c r="E635" s="40">
        <v>0</v>
      </c>
      <c r="F635" s="41">
        <v>0</v>
      </c>
      <c r="G635" s="40">
        <v>0</v>
      </c>
      <c r="H635" s="41">
        <v>0</v>
      </c>
      <c r="I635" s="40">
        <v>13990</v>
      </c>
      <c r="J635" s="41">
        <v>10259</v>
      </c>
      <c r="K635" s="40">
        <v>0</v>
      </c>
      <c r="L635" s="45">
        <v>0</v>
      </c>
      <c r="M635" s="40">
        <v>0</v>
      </c>
      <c r="N635" s="41">
        <v>0</v>
      </c>
      <c r="O635" s="37">
        <v>0</v>
      </c>
      <c r="P635" s="45">
        <v>0</v>
      </c>
      <c r="Q635" s="49"/>
      <c r="R635" s="57"/>
    </row>
    <row r="636" spans="1:18">
      <c r="A636" s="49" t="s">
        <v>50</v>
      </c>
      <c r="B636" s="32">
        <v>4408900151</v>
      </c>
      <c r="C636" s="3" t="s">
        <v>188</v>
      </c>
      <c r="D636" s="7" t="s">
        <v>183</v>
      </c>
      <c r="E636" s="40">
        <v>0</v>
      </c>
      <c r="F636" s="41">
        <v>0</v>
      </c>
      <c r="G636" s="40">
        <v>0</v>
      </c>
      <c r="H636" s="41">
        <v>0</v>
      </c>
      <c r="I636" s="40">
        <v>0</v>
      </c>
      <c r="J636" s="41">
        <v>0</v>
      </c>
      <c r="K636" s="40">
        <v>8906</v>
      </c>
      <c r="L636" s="45">
        <v>2572</v>
      </c>
      <c r="M636" s="40">
        <v>0</v>
      </c>
      <c r="N636" s="41">
        <v>0</v>
      </c>
      <c r="O636" s="37">
        <v>0</v>
      </c>
      <c r="P636" s="45">
        <v>0</v>
      </c>
      <c r="Q636" s="49"/>
      <c r="R636" s="57"/>
    </row>
    <row r="637" spans="1:18">
      <c r="A637" s="49" t="s">
        <v>50</v>
      </c>
      <c r="B637" s="32">
        <v>4408900189</v>
      </c>
      <c r="C637" s="3" t="s">
        <v>185</v>
      </c>
      <c r="D637" s="7" t="s">
        <v>183</v>
      </c>
      <c r="E637" s="40">
        <v>0</v>
      </c>
      <c r="F637" s="41">
        <v>0</v>
      </c>
      <c r="G637" s="40">
        <v>46580</v>
      </c>
      <c r="H637" s="41">
        <v>28950</v>
      </c>
      <c r="I637" s="40">
        <v>29214</v>
      </c>
      <c r="J637" s="41">
        <v>13019</v>
      </c>
      <c r="K637" s="40">
        <v>0</v>
      </c>
      <c r="L637" s="45">
        <v>0</v>
      </c>
      <c r="M637" s="40">
        <v>0</v>
      </c>
      <c r="N637" s="41">
        <v>0</v>
      </c>
      <c r="O637" s="37">
        <v>0</v>
      </c>
      <c r="P637" s="45">
        <v>0</v>
      </c>
      <c r="Q637" s="49"/>
      <c r="R637" s="57"/>
    </row>
    <row r="638" spans="1:18" s="20" customFormat="1">
      <c r="A638" s="50" t="s">
        <v>2</v>
      </c>
      <c r="B638" s="27"/>
      <c r="C638" s="21" t="s">
        <v>255</v>
      </c>
      <c r="D638" s="25" t="s">
        <v>183</v>
      </c>
      <c r="E638" s="38">
        <v>0</v>
      </c>
      <c r="F638" s="39">
        <v>0</v>
      </c>
      <c r="G638" s="38">
        <v>0</v>
      </c>
      <c r="H638" s="39">
        <v>0</v>
      </c>
      <c r="I638" s="38">
        <v>0</v>
      </c>
      <c r="J638" s="39">
        <v>0</v>
      </c>
      <c r="K638" s="38">
        <v>0</v>
      </c>
      <c r="L638" s="44">
        <v>0</v>
      </c>
      <c r="M638" s="38">
        <v>25960</v>
      </c>
      <c r="N638" s="39">
        <v>19037</v>
      </c>
      <c r="O638" s="36">
        <v>0</v>
      </c>
      <c r="P638" s="44">
        <v>0</v>
      </c>
      <c r="Q638" s="50"/>
      <c r="R638" s="56"/>
    </row>
    <row r="639" spans="1:18">
      <c r="A639" s="49" t="s">
        <v>2</v>
      </c>
      <c r="B639" s="32">
        <v>4408900137</v>
      </c>
      <c r="C639" s="3" t="s">
        <v>184</v>
      </c>
      <c r="D639" s="7" t="s">
        <v>183</v>
      </c>
      <c r="E639" s="40">
        <v>0</v>
      </c>
      <c r="F639" s="41">
        <v>0</v>
      </c>
      <c r="G639" s="40">
        <v>0</v>
      </c>
      <c r="H639" s="41">
        <v>0</v>
      </c>
      <c r="I639" s="40">
        <v>0</v>
      </c>
      <c r="J639" s="41">
        <v>0</v>
      </c>
      <c r="K639" s="40">
        <v>0</v>
      </c>
      <c r="L639" s="45">
        <v>0</v>
      </c>
      <c r="M639" s="40">
        <v>25960</v>
      </c>
      <c r="N639" s="41">
        <v>19037</v>
      </c>
      <c r="O639" s="37">
        <v>0</v>
      </c>
      <c r="P639" s="45">
        <v>0</v>
      </c>
      <c r="Q639" s="49"/>
      <c r="R639" s="57"/>
    </row>
    <row r="640" spans="1:18" s="20" customFormat="1">
      <c r="A640" s="50" t="s">
        <v>25</v>
      </c>
      <c r="B640" s="27"/>
      <c r="C640" s="21" t="s">
        <v>255</v>
      </c>
      <c r="D640" s="25" t="s">
        <v>183</v>
      </c>
      <c r="E640" s="38">
        <v>42459</v>
      </c>
      <c r="F640" s="39">
        <v>53760</v>
      </c>
      <c r="G640" s="38">
        <v>0</v>
      </c>
      <c r="H640" s="39">
        <v>0</v>
      </c>
      <c r="I640" s="38">
        <v>46604</v>
      </c>
      <c r="J640" s="39">
        <v>45955</v>
      </c>
      <c r="K640" s="38">
        <v>0</v>
      </c>
      <c r="L640" s="44">
        <v>0</v>
      </c>
      <c r="M640" s="38">
        <v>5223</v>
      </c>
      <c r="N640" s="39">
        <v>3246</v>
      </c>
      <c r="O640" s="36">
        <v>0</v>
      </c>
      <c r="P640" s="44">
        <v>0</v>
      </c>
      <c r="Q640" s="50"/>
      <c r="R640" s="56"/>
    </row>
    <row r="641" spans="1:18">
      <c r="A641" s="49" t="s">
        <v>25</v>
      </c>
      <c r="B641" s="32">
        <v>4408900151</v>
      </c>
      <c r="C641" s="3" t="s">
        <v>188</v>
      </c>
      <c r="D641" s="7" t="s">
        <v>183</v>
      </c>
      <c r="E641" s="40">
        <v>42459</v>
      </c>
      <c r="F641" s="41">
        <v>53760</v>
      </c>
      <c r="G641" s="40">
        <v>0</v>
      </c>
      <c r="H641" s="41">
        <v>0</v>
      </c>
      <c r="I641" s="40">
        <v>46604</v>
      </c>
      <c r="J641" s="41">
        <v>45955</v>
      </c>
      <c r="K641" s="40">
        <v>0</v>
      </c>
      <c r="L641" s="45">
        <v>0</v>
      </c>
      <c r="M641" s="40">
        <v>0</v>
      </c>
      <c r="N641" s="41">
        <v>0</v>
      </c>
      <c r="O641" s="37">
        <v>0</v>
      </c>
      <c r="P641" s="45">
        <v>0</v>
      </c>
      <c r="Q641" s="49"/>
      <c r="R641" s="57"/>
    </row>
    <row r="642" spans="1:18">
      <c r="A642" s="49" t="s">
        <v>25</v>
      </c>
      <c r="B642" s="32">
        <v>4408900189</v>
      </c>
      <c r="C642" s="3" t="s">
        <v>185</v>
      </c>
      <c r="D642" s="7" t="s">
        <v>183</v>
      </c>
      <c r="E642" s="40">
        <v>0</v>
      </c>
      <c r="F642" s="41">
        <v>0</v>
      </c>
      <c r="G642" s="40">
        <v>0</v>
      </c>
      <c r="H642" s="41">
        <v>0</v>
      </c>
      <c r="I642" s="40">
        <v>0</v>
      </c>
      <c r="J642" s="41">
        <v>0</v>
      </c>
      <c r="K642" s="40">
        <v>0</v>
      </c>
      <c r="L642" s="45">
        <v>0</v>
      </c>
      <c r="M642" s="40">
        <v>5223</v>
      </c>
      <c r="N642" s="41">
        <v>3246</v>
      </c>
      <c r="O642" s="37">
        <v>0</v>
      </c>
      <c r="P642" s="45">
        <v>0</v>
      </c>
      <c r="Q642" s="49"/>
      <c r="R642" s="57"/>
    </row>
    <row r="643" spans="1:18" s="20" customFormat="1">
      <c r="A643" s="50" t="s">
        <v>187</v>
      </c>
      <c r="B643" s="27"/>
      <c r="C643" s="21" t="s">
        <v>255</v>
      </c>
      <c r="D643" s="25" t="s">
        <v>183</v>
      </c>
      <c r="E643" s="38">
        <v>65993</v>
      </c>
      <c r="F643" s="39">
        <v>32996</v>
      </c>
      <c r="G643" s="38">
        <v>69209</v>
      </c>
      <c r="H643" s="39">
        <v>32956</v>
      </c>
      <c r="I643" s="38">
        <v>0</v>
      </c>
      <c r="J643" s="39">
        <v>0</v>
      </c>
      <c r="K643" s="38">
        <v>0</v>
      </c>
      <c r="L643" s="44">
        <v>0</v>
      </c>
      <c r="M643" s="38">
        <v>0</v>
      </c>
      <c r="N643" s="39">
        <v>0</v>
      </c>
      <c r="O643" s="36">
        <v>0</v>
      </c>
      <c r="P643" s="44">
        <v>0</v>
      </c>
      <c r="Q643" s="50"/>
      <c r="R643" s="56"/>
    </row>
    <row r="644" spans="1:18">
      <c r="A644" s="49" t="s">
        <v>187</v>
      </c>
      <c r="B644" s="32">
        <v>4408900145</v>
      </c>
      <c r="C644" s="3" t="s">
        <v>186</v>
      </c>
      <c r="D644" s="7" t="s">
        <v>183</v>
      </c>
      <c r="E644" s="40">
        <v>65993</v>
      </c>
      <c r="F644" s="41">
        <v>32996</v>
      </c>
      <c r="G644" s="40">
        <v>69209</v>
      </c>
      <c r="H644" s="41">
        <v>32956</v>
      </c>
      <c r="I644" s="40">
        <v>0</v>
      </c>
      <c r="J644" s="41">
        <v>0</v>
      </c>
      <c r="K644" s="40">
        <v>0</v>
      </c>
      <c r="L644" s="45">
        <v>0</v>
      </c>
      <c r="M644" s="40">
        <v>0</v>
      </c>
      <c r="N644" s="41">
        <v>0</v>
      </c>
      <c r="O644" s="37">
        <v>0</v>
      </c>
      <c r="P644" s="45">
        <v>0</v>
      </c>
      <c r="Q644" s="49"/>
      <c r="R644" s="57"/>
    </row>
    <row r="645" spans="1:18" s="20" customFormat="1">
      <c r="A645" s="50" t="s">
        <v>253</v>
      </c>
      <c r="B645" s="27"/>
      <c r="C645" s="21" t="s">
        <v>255</v>
      </c>
      <c r="D645" s="25" t="s">
        <v>183</v>
      </c>
      <c r="E645" s="38">
        <v>0</v>
      </c>
      <c r="F645" s="39">
        <v>0</v>
      </c>
      <c r="G645" s="38">
        <v>4152</v>
      </c>
      <c r="H645" s="39">
        <v>600</v>
      </c>
      <c r="I645" s="38">
        <v>0</v>
      </c>
      <c r="J645" s="39">
        <v>0</v>
      </c>
      <c r="K645" s="38">
        <v>0</v>
      </c>
      <c r="L645" s="44">
        <v>0</v>
      </c>
      <c r="M645" s="38">
        <v>0</v>
      </c>
      <c r="N645" s="39">
        <v>0</v>
      </c>
      <c r="O645" s="36">
        <v>0</v>
      </c>
      <c r="P645" s="44">
        <v>0</v>
      </c>
      <c r="Q645" s="50"/>
      <c r="R645" s="56"/>
    </row>
    <row r="646" spans="1:18">
      <c r="A646" s="49" t="s">
        <v>253</v>
      </c>
      <c r="B646" s="32">
        <v>4408900189</v>
      </c>
      <c r="C646" s="3" t="s">
        <v>185</v>
      </c>
      <c r="D646" s="7" t="s">
        <v>183</v>
      </c>
      <c r="E646" s="40">
        <v>0</v>
      </c>
      <c r="F646" s="41">
        <v>0</v>
      </c>
      <c r="G646" s="40">
        <v>4152</v>
      </c>
      <c r="H646" s="41">
        <v>600</v>
      </c>
      <c r="I646" s="40">
        <v>0</v>
      </c>
      <c r="J646" s="41">
        <v>0</v>
      </c>
      <c r="K646" s="40">
        <v>0</v>
      </c>
      <c r="L646" s="45">
        <v>0</v>
      </c>
      <c r="M646" s="40">
        <v>0</v>
      </c>
      <c r="N646" s="41">
        <v>0</v>
      </c>
      <c r="O646" s="37">
        <v>0</v>
      </c>
      <c r="P646" s="45">
        <v>0</v>
      </c>
      <c r="Q646" s="49"/>
      <c r="R646" s="57"/>
    </row>
    <row r="647" spans="1:18" s="20" customFormat="1">
      <c r="A647" s="50" t="s">
        <v>248</v>
      </c>
      <c r="B647" s="27"/>
      <c r="C647" s="21" t="s">
        <v>255</v>
      </c>
      <c r="D647" s="25" t="s">
        <v>183</v>
      </c>
      <c r="E647" s="38">
        <v>6114</v>
      </c>
      <c r="F647" s="39">
        <v>4484</v>
      </c>
      <c r="G647" s="38">
        <v>0</v>
      </c>
      <c r="H647" s="39">
        <v>0</v>
      </c>
      <c r="I647" s="38">
        <v>0</v>
      </c>
      <c r="J647" s="39">
        <v>0</v>
      </c>
      <c r="K647" s="38">
        <v>0</v>
      </c>
      <c r="L647" s="44">
        <v>0</v>
      </c>
      <c r="M647" s="38">
        <v>0</v>
      </c>
      <c r="N647" s="39">
        <v>0</v>
      </c>
      <c r="O647" s="36">
        <v>0</v>
      </c>
      <c r="P647" s="44">
        <v>0</v>
      </c>
      <c r="Q647" s="50"/>
      <c r="R647" s="56"/>
    </row>
    <row r="648" spans="1:18" ht="16" thickBot="1">
      <c r="A648" s="53" t="s">
        <v>248</v>
      </c>
      <c r="B648" s="63">
        <v>4408900137</v>
      </c>
      <c r="C648" s="64" t="s">
        <v>184</v>
      </c>
      <c r="D648" s="65" t="s">
        <v>183</v>
      </c>
      <c r="E648" s="42">
        <v>6114</v>
      </c>
      <c r="F648" s="43">
        <v>4484</v>
      </c>
      <c r="G648" s="42">
        <v>0</v>
      </c>
      <c r="H648" s="43">
        <v>0</v>
      </c>
      <c r="I648" s="42">
        <v>0</v>
      </c>
      <c r="J648" s="43">
        <v>0</v>
      </c>
      <c r="K648" s="42">
        <v>0</v>
      </c>
      <c r="L648" s="46">
        <v>0</v>
      </c>
      <c r="M648" s="42">
        <v>0</v>
      </c>
      <c r="N648" s="43">
        <v>0</v>
      </c>
      <c r="O648" s="47">
        <v>0</v>
      </c>
      <c r="P648" s="46">
        <v>0</v>
      </c>
      <c r="Q648" s="53"/>
      <c r="R648" s="58"/>
    </row>
  </sheetData>
  <mergeCells count="14">
    <mergeCell ref="A1:R1"/>
    <mergeCell ref="A2:R2"/>
    <mergeCell ref="E11:F11"/>
    <mergeCell ref="G11:H11"/>
    <mergeCell ref="I11:J11"/>
    <mergeCell ref="K11:L11"/>
    <mergeCell ref="M11:N11"/>
    <mergeCell ref="O11:P11"/>
    <mergeCell ref="E5:F5"/>
    <mergeCell ref="G5:H5"/>
    <mergeCell ref="I5:J5"/>
    <mergeCell ref="K5:L5"/>
    <mergeCell ref="M5:N5"/>
    <mergeCell ref="O5:P5"/>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5665A-823C-4F84-A0AE-B0062673C0A9}">
  <sheetPr>
    <tabColor theme="9"/>
  </sheetPr>
  <dimension ref="A1:W60"/>
  <sheetViews>
    <sheetView workbookViewId="0">
      <selection sqref="A1:T1"/>
    </sheetView>
  </sheetViews>
  <sheetFormatPr baseColWidth="10" defaultColWidth="8.83203125" defaultRowHeight="15"/>
  <cols>
    <col min="1" max="1" width="18.6640625" bestFit="1" customWidth="1"/>
    <col min="2" max="2" width="13.6640625" bestFit="1" customWidth="1"/>
    <col min="3" max="4" width="15.33203125" bestFit="1" customWidth="1"/>
    <col min="5" max="7" width="13.6640625" bestFit="1" customWidth="1"/>
    <col min="14" max="14" width="18.6640625" bestFit="1" customWidth="1"/>
    <col min="15" max="20" width="13.6640625" bestFit="1" customWidth="1"/>
  </cols>
  <sheetData>
    <row r="1" spans="1:23" ht="63">
      <c r="A1" s="120" t="s">
        <v>631</v>
      </c>
      <c r="B1" s="120"/>
      <c r="C1" s="120"/>
      <c r="D1" s="120"/>
      <c r="E1" s="120"/>
      <c r="F1" s="120"/>
      <c r="G1" s="120"/>
      <c r="H1" s="120"/>
      <c r="I1" s="120"/>
      <c r="J1" s="120"/>
      <c r="K1" s="120"/>
      <c r="L1" s="120"/>
      <c r="M1" s="120"/>
      <c r="N1" s="120"/>
      <c r="O1" s="120"/>
      <c r="P1" s="120"/>
      <c r="Q1" s="120"/>
      <c r="R1" s="120"/>
      <c r="S1" s="120"/>
      <c r="T1" s="120"/>
      <c r="U1" s="66"/>
      <c r="V1" s="66"/>
      <c r="W1" s="66"/>
    </row>
    <row r="3" spans="1:23" ht="34">
      <c r="A3" s="106" t="s">
        <v>623</v>
      </c>
      <c r="B3" s="106"/>
      <c r="C3" s="106"/>
      <c r="D3" s="106"/>
      <c r="E3" s="106"/>
      <c r="F3" s="106"/>
      <c r="G3" s="106"/>
      <c r="N3" s="110" t="s">
        <v>625</v>
      </c>
      <c r="O3" s="110"/>
      <c r="P3" s="110"/>
      <c r="Q3" s="110"/>
      <c r="R3" s="110"/>
      <c r="S3" s="110"/>
      <c r="T3" s="110"/>
    </row>
    <row r="4" spans="1:23">
      <c r="A4" s="118" t="s">
        <v>624</v>
      </c>
      <c r="B4" s="118"/>
      <c r="C4" s="118"/>
      <c r="D4" s="118"/>
      <c r="E4" s="118"/>
      <c r="F4" s="118"/>
      <c r="G4" s="118"/>
      <c r="N4" s="119" t="s">
        <v>624</v>
      </c>
      <c r="O4" s="119"/>
      <c r="P4" s="119"/>
      <c r="Q4" s="119"/>
      <c r="R4" s="119"/>
      <c r="S4" s="119"/>
      <c r="T4" s="119"/>
    </row>
    <row r="6" spans="1:23">
      <c r="A6" s="8" t="s">
        <v>622</v>
      </c>
      <c r="B6" s="4" t="s">
        <v>612</v>
      </c>
      <c r="C6" s="4" t="s">
        <v>613</v>
      </c>
      <c r="D6" s="4" t="s">
        <v>614</v>
      </c>
      <c r="E6" s="4" t="s">
        <v>615</v>
      </c>
      <c r="F6" s="4" t="s">
        <v>616</v>
      </c>
      <c r="G6" s="4" t="s">
        <v>617</v>
      </c>
      <c r="N6" s="8" t="s">
        <v>611</v>
      </c>
      <c r="O6" s="4" t="s">
        <v>612</v>
      </c>
      <c r="P6" s="4" t="s">
        <v>613</v>
      </c>
      <c r="Q6" s="4" t="s">
        <v>614</v>
      </c>
      <c r="R6" s="4" t="s">
        <v>615</v>
      </c>
      <c r="S6" s="4" t="s">
        <v>616</v>
      </c>
      <c r="T6" s="4" t="s">
        <v>617</v>
      </c>
    </row>
    <row r="7" spans="1:23">
      <c r="A7" s="9" t="s">
        <v>172</v>
      </c>
      <c r="B7" s="10">
        <v>137259033</v>
      </c>
      <c r="C7" s="10">
        <v>137450936</v>
      </c>
      <c r="D7" s="10">
        <v>166467916</v>
      </c>
      <c r="E7" s="10">
        <v>124754553</v>
      </c>
      <c r="F7" s="10">
        <v>148536270</v>
      </c>
      <c r="G7" s="10">
        <v>132107921</v>
      </c>
      <c r="N7" s="9" t="s">
        <v>143</v>
      </c>
      <c r="O7" s="10">
        <v>35425237</v>
      </c>
      <c r="P7" s="10">
        <v>30468242</v>
      </c>
      <c r="Q7" s="10">
        <v>33544954</v>
      </c>
      <c r="R7" s="10">
        <v>55055618</v>
      </c>
      <c r="S7" s="10">
        <v>74564676</v>
      </c>
      <c r="T7" s="10">
        <v>77954282</v>
      </c>
    </row>
    <row r="8" spans="1:23">
      <c r="A8" s="9" t="s">
        <v>171</v>
      </c>
      <c r="B8" s="10">
        <v>88127398</v>
      </c>
      <c r="C8" s="10">
        <v>125601617</v>
      </c>
      <c r="D8" s="10">
        <v>155287376</v>
      </c>
      <c r="E8" s="10">
        <v>127926443</v>
      </c>
      <c r="F8" s="10">
        <v>119917274</v>
      </c>
      <c r="G8" s="10">
        <v>116206773</v>
      </c>
      <c r="N8" s="9" t="s">
        <v>170</v>
      </c>
      <c r="O8" s="10">
        <v>8287003</v>
      </c>
      <c r="P8" s="10">
        <v>8291915</v>
      </c>
      <c r="Q8" s="10">
        <v>16294650</v>
      </c>
      <c r="R8" s="10">
        <v>13935625</v>
      </c>
      <c r="S8" s="10">
        <v>50973042</v>
      </c>
      <c r="T8" s="10">
        <v>56054559</v>
      </c>
    </row>
    <row r="9" spans="1:23">
      <c r="A9" s="9" t="s">
        <v>170</v>
      </c>
      <c r="B9" s="10">
        <v>80996615</v>
      </c>
      <c r="C9" s="10">
        <v>88195871</v>
      </c>
      <c r="D9" s="10">
        <v>98266899</v>
      </c>
      <c r="E9" s="10">
        <v>72236789</v>
      </c>
      <c r="F9" s="10">
        <v>76037967</v>
      </c>
      <c r="G9" s="10">
        <v>77106517</v>
      </c>
      <c r="N9" s="9" t="s">
        <v>171</v>
      </c>
      <c r="O9" s="10">
        <v>52244527</v>
      </c>
      <c r="P9" s="10">
        <v>62858505</v>
      </c>
      <c r="Q9" s="10">
        <v>73180389</v>
      </c>
      <c r="R9" s="10">
        <v>63910244</v>
      </c>
      <c r="S9" s="10">
        <v>54232700</v>
      </c>
      <c r="T9" s="10">
        <v>41699537</v>
      </c>
    </row>
    <row r="10" spans="1:23">
      <c r="A10" s="9" t="s">
        <v>169</v>
      </c>
      <c r="B10" s="10">
        <v>44305055</v>
      </c>
      <c r="C10" s="10">
        <v>59007581</v>
      </c>
      <c r="D10" s="10">
        <v>68573263</v>
      </c>
      <c r="E10" s="10">
        <v>53601171</v>
      </c>
      <c r="F10" s="10">
        <v>61847339</v>
      </c>
      <c r="G10" s="10">
        <v>56919829</v>
      </c>
      <c r="N10" s="9" t="s">
        <v>169</v>
      </c>
      <c r="O10" s="10">
        <v>34913252</v>
      </c>
      <c r="P10" s="10">
        <v>39245338</v>
      </c>
      <c r="Q10" s="10">
        <v>41575490</v>
      </c>
      <c r="R10" s="10">
        <v>37499591</v>
      </c>
      <c r="S10" s="10">
        <v>50996227</v>
      </c>
      <c r="T10" s="10">
        <v>35712789</v>
      </c>
    </row>
    <row r="11" spans="1:23">
      <c r="A11" s="9" t="s">
        <v>168</v>
      </c>
      <c r="B11" s="10">
        <v>74275725</v>
      </c>
      <c r="C11" s="10">
        <v>79141859</v>
      </c>
      <c r="D11" s="10">
        <v>101933400</v>
      </c>
      <c r="E11" s="10">
        <v>56469337</v>
      </c>
      <c r="F11" s="10">
        <v>59207051</v>
      </c>
      <c r="G11" s="10">
        <v>51250621</v>
      </c>
      <c r="N11" s="9" t="s">
        <v>172</v>
      </c>
      <c r="O11" s="10">
        <v>29530859</v>
      </c>
      <c r="P11" s="10">
        <v>36995594</v>
      </c>
      <c r="Q11" s="10">
        <v>34646192</v>
      </c>
      <c r="R11" s="10">
        <v>29443158</v>
      </c>
      <c r="S11" s="10">
        <v>33654371</v>
      </c>
      <c r="T11" s="10">
        <v>25528904</v>
      </c>
    </row>
    <row r="12" spans="1:23">
      <c r="A12" s="9" t="s">
        <v>167</v>
      </c>
      <c r="B12" s="10">
        <v>45905916</v>
      </c>
      <c r="C12" s="10">
        <v>66750149</v>
      </c>
      <c r="D12" s="10">
        <v>80147896</v>
      </c>
      <c r="E12" s="10">
        <v>51185151</v>
      </c>
      <c r="F12" s="10">
        <v>50417022</v>
      </c>
      <c r="G12" s="10">
        <v>43588121</v>
      </c>
      <c r="N12" s="9" t="s">
        <v>167</v>
      </c>
      <c r="O12" s="10">
        <v>27102725</v>
      </c>
      <c r="P12" s="10">
        <v>29453011</v>
      </c>
      <c r="Q12" s="10">
        <v>35411393</v>
      </c>
      <c r="R12" s="10">
        <v>31373586</v>
      </c>
      <c r="S12" s="10">
        <v>43585662</v>
      </c>
      <c r="T12" s="10">
        <v>24357457</v>
      </c>
    </row>
    <row r="13" spans="1:23">
      <c r="A13" s="9" t="s">
        <v>166</v>
      </c>
      <c r="B13" s="10">
        <v>45882816</v>
      </c>
      <c r="C13" s="10">
        <v>65606921</v>
      </c>
      <c r="D13" s="10">
        <v>73211427</v>
      </c>
      <c r="E13" s="10">
        <v>42794732</v>
      </c>
      <c r="F13" s="10">
        <v>41356268</v>
      </c>
      <c r="G13" s="10">
        <v>41083184</v>
      </c>
      <c r="N13" s="9" t="s">
        <v>165</v>
      </c>
      <c r="O13" s="10">
        <v>11188510</v>
      </c>
      <c r="P13" s="10">
        <v>12936679</v>
      </c>
      <c r="Q13" s="10">
        <v>14585682</v>
      </c>
      <c r="R13" s="10">
        <v>12890557</v>
      </c>
      <c r="S13" s="10">
        <v>20586071</v>
      </c>
      <c r="T13" s="10">
        <v>19713952</v>
      </c>
    </row>
    <row r="14" spans="1:23">
      <c r="A14" s="9" t="s">
        <v>165</v>
      </c>
      <c r="B14" s="10">
        <v>23415577</v>
      </c>
      <c r="C14" s="10">
        <v>32244085</v>
      </c>
      <c r="D14" s="10">
        <v>34558723</v>
      </c>
      <c r="E14" s="10">
        <v>29391015</v>
      </c>
      <c r="F14" s="10">
        <v>33361757</v>
      </c>
      <c r="G14" s="10">
        <v>35916775</v>
      </c>
      <c r="N14" s="9" t="s">
        <v>168</v>
      </c>
      <c r="O14" s="10">
        <v>20932693</v>
      </c>
      <c r="P14" s="10">
        <v>29071582</v>
      </c>
      <c r="Q14" s="10">
        <v>49328880</v>
      </c>
      <c r="R14" s="10">
        <v>29601554</v>
      </c>
      <c r="S14" s="10">
        <v>29268489</v>
      </c>
      <c r="T14" s="10">
        <v>18366618</v>
      </c>
    </row>
    <row r="15" spans="1:23">
      <c r="A15" s="9" t="s">
        <v>164</v>
      </c>
      <c r="B15" s="10">
        <v>41978013</v>
      </c>
      <c r="C15" s="10">
        <v>39382037</v>
      </c>
      <c r="D15" s="10">
        <v>42490092</v>
      </c>
      <c r="E15" s="10">
        <v>38354337</v>
      </c>
      <c r="F15" s="10">
        <v>41867655</v>
      </c>
      <c r="G15" s="10">
        <v>35659706</v>
      </c>
      <c r="N15" s="9" t="s">
        <v>144</v>
      </c>
      <c r="O15" s="10">
        <v>20573794</v>
      </c>
      <c r="P15" s="10">
        <v>22767386</v>
      </c>
      <c r="Q15" s="10">
        <v>19371379</v>
      </c>
      <c r="R15" s="10">
        <v>17914243</v>
      </c>
      <c r="S15" s="10">
        <v>18325213</v>
      </c>
      <c r="T15" s="10">
        <v>17739525</v>
      </c>
    </row>
    <row r="16" spans="1:23">
      <c r="A16" s="9" t="s">
        <v>163</v>
      </c>
      <c r="B16" s="10">
        <v>35641274</v>
      </c>
      <c r="C16" s="10">
        <v>38537028</v>
      </c>
      <c r="D16" s="10">
        <v>57571750</v>
      </c>
      <c r="E16" s="10">
        <v>39504540</v>
      </c>
      <c r="F16" s="10">
        <v>37278409</v>
      </c>
      <c r="G16" s="10">
        <v>35038542</v>
      </c>
      <c r="N16" s="9" t="s">
        <v>160</v>
      </c>
      <c r="O16" s="10">
        <v>4901484</v>
      </c>
      <c r="P16" s="10">
        <v>7536027</v>
      </c>
      <c r="Q16" s="10">
        <v>9747783</v>
      </c>
      <c r="R16" s="10">
        <v>8825074</v>
      </c>
      <c r="S16" s="10">
        <v>11128603</v>
      </c>
      <c r="T16" s="10">
        <v>12056903</v>
      </c>
    </row>
    <row r="17" spans="1:20">
      <c r="A17" s="9" t="s">
        <v>162</v>
      </c>
      <c r="B17" s="10">
        <v>22409665</v>
      </c>
      <c r="C17" s="10">
        <v>32923047</v>
      </c>
      <c r="D17" s="10">
        <v>40080785</v>
      </c>
      <c r="E17" s="10">
        <v>30106528</v>
      </c>
      <c r="F17" s="10">
        <v>35564784</v>
      </c>
      <c r="G17" s="10">
        <v>33243935</v>
      </c>
      <c r="N17" s="9" t="s">
        <v>156</v>
      </c>
      <c r="O17" s="10">
        <v>11557010</v>
      </c>
      <c r="P17" s="10">
        <v>15760999</v>
      </c>
      <c r="Q17" s="10">
        <v>16479852</v>
      </c>
      <c r="R17" s="10">
        <v>9247654</v>
      </c>
      <c r="S17" s="10">
        <v>14395162</v>
      </c>
      <c r="T17" s="10">
        <v>11743222</v>
      </c>
    </row>
    <row r="18" spans="1:20">
      <c r="A18" s="9" t="s">
        <v>161</v>
      </c>
      <c r="B18" s="10">
        <v>9386299</v>
      </c>
      <c r="C18" s="10">
        <v>16385641</v>
      </c>
      <c r="D18" s="10">
        <v>18794724</v>
      </c>
      <c r="E18" s="10">
        <v>18003010</v>
      </c>
      <c r="F18" s="10">
        <v>27370739</v>
      </c>
      <c r="G18" s="10">
        <v>24125261</v>
      </c>
      <c r="N18" s="9" t="s">
        <v>164</v>
      </c>
      <c r="O18" s="10">
        <v>16281127</v>
      </c>
      <c r="P18" s="10">
        <v>21299246</v>
      </c>
      <c r="Q18" s="10">
        <v>19182040</v>
      </c>
      <c r="R18" s="10">
        <v>20015696</v>
      </c>
      <c r="S18" s="10">
        <v>13724917</v>
      </c>
      <c r="T18" s="10">
        <v>11626950</v>
      </c>
    </row>
    <row r="19" spans="1:20">
      <c r="A19" s="9" t="s">
        <v>160</v>
      </c>
      <c r="B19" s="10">
        <v>10631416</v>
      </c>
      <c r="C19" s="10">
        <v>11408565</v>
      </c>
      <c r="D19" s="10">
        <v>11601638</v>
      </c>
      <c r="E19" s="10">
        <v>10636148</v>
      </c>
      <c r="F19" s="10">
        <v>12309384</v>
      </c>
      <c r="G19" s="10">
        <v>17302601</v>
      </c>
      <c r="N19" s="9" t="s">
        <v>145</v>
      </c>
      <c r="O19" s="10">
        <v>2571933</v>
      </c>
      <c r="P19" s="10">
        <v>3322049</v>
      </c>
      <c r="Q19" s="10">
        <v>6195518</v>
      </c>
      <c r="R19" s="10">
        <v>3304605</v>
      </c>
      <c r="S19" s="10">
        <v>6896655</v>
      </c>
      <c r="T19" s="10">
        <v>10635186</v>
      </c>
    </row>
    <row r="20" spans="1:20">
      <c r="A20" s="9" t="s">
        <v>159</v>
      </c>
      <c r="B20" s="10">
        <v>30152956</v>
      </c>
      <c r="C20" s="10">
        <v>38545675</v>
      </c>
      <c r="D20" s="10">
        <v>51805646</v>
      </c>
      <c r="E20" s="10">
        <v>29959435</v>
      </c>
      <c r="F20" s="10">
        <v>18903416</v>
      </c>
      <c r="G20" s="10">
        <v>16210075</v>
      </c>
      <c r="N20" s="9" t="s">
        <v>141</v>
      </c>
      <c r="O20" s="10">
        <v>7540909</v>
      </c>
      <c r="P20" s="10">
        <v>7057918</v>
      </c>
      <c r="Q20" s="10">
        <v>4681789</v>
      </c>
      <c r="R20" s="10">
        <v>7617475</v>
      </c>
      <c r="S20" s="10">
        <v>26618621</v>
      </c>
      <c r="T20" s="10">
        <v>10577848</v>
      </c>
    </row>
    <row r="21" spans="1:20">
      <c r="A21" s="9" t="s">
        <v>158</v>
      </c>
      <c r="B21" s="10">
        <v>17650052</v>
      </c>
      <c r="C21" s="10">
        <v>33035207</v>
      </c>
      <c r="D21" s="10">
        <v>43144977</v>
      </c>
      <c r="E21" s="10">
        <v>27901156</v>
      </c>
      <c r="F21" s="10">
        <v>18268234</v>
      </c>
      <c r="G21" s="10">
        <v>15646532</v>
      </c>
      <c r="N21" s="9" t="s">
        <v>148</v>
      </c>
      <c r="O21" s="10">
        <v>11673954</v>
      </c>
      <c r="P21" s="10">
        <v>13197730</v>
      </c>
      <c r="Q21" s="10">
        <v>12995164</v>
      </c>
      <c r="R21" s="10">
        <v>16746352</v>
      </c>
      <c r="S21" s="10">
        <v>15894281</v>
      </c>
      <c r="T21" s="10">
        <v>8828159</v>
      </c>
    </row>
    <row r="22" spans="1:20">
      <c r="A22" s="9" t="s">
        <v>157</v>
      </c>
      <c r="B22" s="10">
        <v>2749417</v>
      </c>
      <c r="C22" s="10">
        <v>5847565</v>
      </c>
      <c r="D22" s="10">
        <v>7975847</v>
      </c>
      <c r="E22" s="10">
        <v>6054222</v>
      </c>
      <c r="F22" s="10">
        <v>9810031</v>
      </c>
      <c r="G22" s="10">
        <v>13177171</v>
      </c>
      <c r="N22" s="9" t="s">
        <v>157</v>
      </c>
      <c r="O22" s="10">
        <v>1594519</v>
      </c>
      <c r="P22" s="10">
        <v>2740042</v>
      </c>
      <c r="Q22" s="10">
        <v>1985667</v>
      </c>
      <c r="R22" s="10">
        <v>2576249</v>
      </c>
      <c r="S22" s="10">
        <v>11185789</v>
      </c>
      <c r="T22" s="10">
        <v>8158982</v>
      </c>
    </row>
    <row r="23" spans="1:20">
      <c r="A23" s="9" t="s">
        <v>156</v>
      </c>
      <c r="B23" s="10">
        <v>9749003</v>
      </c>
      <c r="C23" s="10">
        <v>11875296</v>
      </c>
      <c r="D23" s="10">
        <v>7735991</v>
      </c>
      <c r="E23" s="10">
        <v>5863506</v>
      </c>
      <c r="F23" s="10">
        <v>13303857</v>
      </c>
      <c r="G23" s="10">
        <v>13085114</v>
      </c>
      <c r="N23" s="9" t="s">
        <v>161</v>
      </c>
      <c r="O23" s="10">
        <v>325424</v>
      </c>
      <c r="P23" s="10">
        <v>176581</v>
      </c>
      <c r="Q23" s="10">
        <v>744661</v>
      </c>
      <c r="R23" s="10">
        <v>8889626</v>
      </c>
      <c r="S23" s="10">
        <v>854076</v>
      </c>
      <c r="T23" s="10">
        <v>7985730</v>
      </c>
    </row>
    <row r="24" spans="1:20">
      <c r="A24" s="9" t="s">
        <v>14</v>
      </c>
      <c r="B24" s="10">
        <v>17882319</v>
      </c>
      <c r="C24" s="10">
        <v>25581776</v>
      </c>
      <c r="D24" s="10">
        <v>27571973</v>
      </c>
      <c r="E24" s="10">
        <v>15109113</v>
      </c>
      <c r="F24" s="10">
        <v>11835500</v>
      </c>
      <c r="G24" s="10">
        <v>12627657</v>
      </c>
      <c r="N24" s="9" t="s">
        <v>163</v>
      </c>
      <c r="O24" s="10">
        <v>5509782</v>
      </c>
      <c r="P24" s="10">
        <v>10159248</v>
      </c>
      <c r="Q24" s="10">
        <v>11457787</v>
      </c>
      <c r="R24" s="10">
        <v>9384755</v>
      </c>
      <c r="S24" s="10">
        <v>12602378</v>
      </c>
      <c r="T24" s="10">
        <v>7722441</v>
      </c>
    </row>
    <row r="25" spans="1:20">
      <c r="A25" s="9" t="s">
        <v>155</v>
      </c>
      <c r="B25" s="10">
        <v>37409823</v>
      </c>
      <c r="C25" s="10">
        <v>41340016</v>
      </c>
      <c r="D25" s="10">
        <v>54930543</v>
      </c>
      <c r="E25" s="10">
        <v>36681505</v>
      </c>
      <c r="F25" s="10">
        <v>19544528</v>
      </c>
      <c r="G25" s="10">
        <v>10811865</v>
      </c>
      <c r="N25" s="9" t="s">
        <v>151</v>
      </c>
      <c r="O25" s="10">
        <v>4757959</v>
      </c>
      <c r="P25" s="10">
        <v>5478508</v>
      </c>
      <c r="Q25" s="10">
        <v>4766405</v>
      </c>
      <c r="R25" s="10">
        <v>4308140</v>
      </c>
      <c r="S25" s="10">
        <v>4484593</v>
      </c>
      <c r="T25" s="10">
        <v>7412773</v>
      </c>
    </row>
    <row r="26" spans="1:20">
      <c r="A26" s="9" t="s">
        <v>154</v>
      </c>
      <c r="B26" s="10">
        <v>10785296</v>
      </c>
      <c r="C26" s="10">
        <v>14634218</v>
      </c>
      <c r="D26" s="10">
        <v>22384121</v>
      </c>
      <c r="E26" s="10">
        <v>13560815</v>
      </c>
      <c r="F26" s="10">
        <v>8749256</v>
      </c>
      <c r="G26" s="10">
        <v>8211655</v>
      </c>
      <c r="N26" s="9" t="s">
        <v>162</v>
      </c>
      <c r="O26" s="10">
        <v>6768512</v>
      </c>
      <c r="P26" s="10">
        <v>12527453</v>
      </c>
      <c r="Q26" s="10">
        <v>13185658</v>
      </c>
      <c r="R26" s="10">
        <v>9393468</v>
      </c>
      <c r="S26" s="10">
        <v>9861266</v>
      </c>
      <c r="T26" s="10">
        <v>6899144</v>
      </c>
    </row>
    <row r="27" spans="1:20">
      <c r="A27" s="9" t="s">
        <v>153</v>
      </c>
      <c r="B27" s="10">
        <v>15381782</v>
      </c>
      <c r="C27" s="10">
        <v>24514034</v>
      </c>
      <c r="D27" s="10">
        <v>22609882</v>
      </c>
      <c r="E27" s="10">
        <v>10334424</v>
      </c>
      <c r="F27" s="10">
        <v>11212535</v>
      </c>
      <c r="G27" s="10">
        <v>7488391</v>
      </c>
      <c r="N27" s="9" t="s">
        <v>166</v>
      </c>
      <c r="O27" s="10">
        <v>5137174</v>
      </c>
      <c r="P27" s="10">
        <v>10242205</v>
      </c>
      <c r="Q27" s="10">
        <v>9378151</v>
      </c>
      <c r="R27" s="10">
        <v>7884050</v>
      </c>
      <c r="S27" s="10">
        <v>6305915</v>
      </c>
      <c r="T27" s="10">
        <v>6077179</v>
      </c>
    </row>
    <row r="28" spans="1:20">
      <c r="A28" s="9" t="s">
        <v>152</v>
      </c>
      <c r="B28" s="10">
        <v>15099229</v>
      </c>
      <c r="C28" s="10">
        <v>15796218</v>
      </c>
      <c r="D28" s="10">
        <v>18492749</v>
      </c>
      <c r="E28" s="10">
        <v>8695072</v>
      </c>
      <c r="F28" s="10">
        <v>8056464</v>
      </c>
      <c r="G28" s="10">
        <v>7240280</v>
      </c>
      <c r="N28" s="9" t="s">
        <v>152</v>
      </c>
      <c r="O28" s="10">
        <v>1396884</v>
      </c>
      <c r="P28" s="10">
        <v>6787717</v>
      </c>
      <c r="Q28" s="10">
        <v>6443423</v>
      </c>
      <c r="R28" s="10">
        <v>9024637</v>
      </c>
      <c r="S28" s="10">
        <v>8230224</v>
      </c>
      <c r="T28" s="10">
        <v>4414145</v>
      </c>
    </row>
    <row r="29" spans="1:20">
      <c r="A29" s="9" t="s">
        <v>151</v>
      </c>
      <c r="B29" s="10">
        <v>7763196</v>
      </c>
      <c r="C29" s="10">
        <v>10652860</v>
      </c>
      <c r="D29" s="10">
        <v>11494115</v>
      </c>
      <c r="E29" s="10">
        <v>8076693</v>
      </c>
      <c r="F29" s="10">
        <v>7773438</v>
      </c>
      <c r="G29" s="10">
        <v>6985745</v>
      </c>
      <c r="N29" s="9" t="s">
        <v>158</v>
      </c>
      <c r="O29" s="10">
        <v>1283486</v>
      </c>
      <c r="P29" s="10">
        <v>2036074</v>
      </c>
      <c r="Q29" s="10">
        <v>5262871</v>
      </c>
      <c r="R29" s="10">
        <v>5951399</v>
      </c>
      <c r="S29" s="10">
        <v>3300954</v>
      </c>
      <c r="T29" s="10">
        <v>4161636</v>
      </c>
    </row>
    <row r="30" spans="1:20">
      <c r="A30" s="9" t="s">
        <v>150</v>
      </c>
      <c r="B30" s="10">
        <v>690506</v>
      </c>
      <c r="C30" s="10">
        <v>2431198</v>
      </c>
      <c r="D30" s="10">
        <v>541460</v>
      </c>
      <c r="E30" s="10">
        <v>2076732</v>
      </c>
      <c r="F30" s="10">
        <v>3130472</v>
      </c>
      <c r="G30" s="10">
        <v>6321674</v>
      </c>
      <c r="N30" s="9" t="s">
        <v>147</v>
      </c>
      <c r="O30" s="10">
        <v>1951357</v>
      </c>
      <c r="P30" s="10">
        <v>1601217</v>
      </c>
      <c r="Q30" s="10">
        <v>4284983</v>
      </c>
      <c r="R30" s="10">
        <v>660564</v>
      </c>
      <c r="S30" s="10">
        <v>4428750</v>
      </c>
      <c r="T30" s="10">
        <v>3676647</v>
      </c>
    </row>
    <row r="31" spans="1:20">
      <c r="A31" s="9" t="s">
        <v>149</v>
      </c>
      <c r="B31" s="10">
        <v>4709648</v>
      </c>
      <c r="C31" s="10">
        <v>5702276</v>
      </c>
      <c r="D31" s="10">
        <v>6592442</v>
      </c>
      <c r="E31" s="10">
        <v>7406812</v>
      </c>
      <c r="F31" s="10">
        <v>7420169</v>
      </c>
      <c r="G31" s="10">
        <v>5673016</v>
      </c>
      <c r="N31" s="9" t="s">
        <v>149</v>
      </c>
      <c r="O31" s="10">
        <v>171411</v>
      </c>
      <c r="P31" s="10">
        <v>537177</v>
      </c>
      <c r="Q31" s="10">
        <v>993837</v>
      </c>
      <c r="R31" s="10">
        <v>1376441</v>
      </c>
      <c r="S31" s="10">
        <v>2275982</v>
      </c>
      <c r="T31" s="10">
        <v>2756060</v>
      </c>
    </row>
    <row r="32" spans="1:20">
      <c r="A32" s="9" t="s">
        <v>148</v>
      </c>
      <c r="B32" s="10">
        <v>5280543</v>
      </c>
      <c r="C32" s="10">
        <v>6819276</v>
      </c>
      <c r="D32" s="10">
        <v>9353914</v>
      </c>
      <c r="E32" s="10">
        <v>5068659</v>
      </c>
      <c r="F32" s="10">
        <v>5375062</v>
      </c>
      <c r="G32" s="10">
        <v>5172234</v>
      </c>
      <c r="N32" s="9" t="s">
        <v>146</v>
      </c>
      <c r="O32" s="10">
        <v>6762183</v>
      </c>
      <c r="P32" s="10">
        <v>10071798</v>
      </c>
      <c r="Q32" s="10">
        <v>9592732</v>
      </c>
      <c r="R32" s="10">
        <v>5859558</v>
      </c>
      <c r="S32" s="10">
        <v>2724935</v>
      </c>
      <c r="T32" s="10">
        <v>2643545</v>
      </c>
    </row>
    <row r="33" spans="1:20">
      <c r="A33" s="9" t="s">
        <v>147</v>
      </c>
      <c r="B33" s="10">
        <v>3637876</v>
      </c>
      <c r="C33" s="10">
        <v>4503559</v>
      </c>
      <c r="D33" s="10">
        <v>5268862</v>
      </c>
      <c r="E33" s="10">
        <v>4094264</v>
      </c>
      <c r="F33" s="10">
        <v>5263213</v>
      </c>
      <c r="G33" s="10">
        <v>5051520</v>
      </c>
      <c r="N33" s="9" t="s">
        <v>140</v>
      </c>
      <c r="O33" s="10">
        <v>2845052</v>
      </c>
      <c r="P33" s="10">
        <v>1220440</v>
      </c>
      <c r="Q33" s="10">
        <v>2528266</v>
      </c>
      <c r="R33" s="10">
        <v>2130506</v>
      </c>
      <c r="S33" s="10">
        <v>1278102</v>
      </c>
      <c r="T33" s="10">
        <v>2514053</v>
      </c>
    </row>
    <row r="34" spans="1:20">
      <c r="A34" s="9" t="s">
        <v>146</v>
      </c>
      <c r="B34" s="10">
        <v>3586023</v>
      </c>
      <c r="C34" s="10">
        <v>8871189</v>
      </c>
      <c r="D34" s="10">
        <v>18890631</v>
      </c>
      <c r="E34" s="10">
        <v>9309940</v>
      </c>
      <c r="F34" s="10">
        <v>3110287</v>
      </c>
      <c r="G34" s="10">
        <v>4753756</v>
      </c>
      <c r="N34" s="9" t="s">
        <v>14</v>
      </c>
      <c r="O34" s="10">
        <v>7398151</v>
      </c>
      <c r="P34" s="10">
        <v>8454413</v>
      </c>
      <c r="Q34" s="10">
        <v>8279594</v>
      </c>
      <c r="R34" s="10">
        <v>3233948</v>
      </c>
      <c r="S34" s="10">
        <v>844866</v>
      </c>
      <c r="T34" s="10">
        <v>2282059</v>
      </c>
    </row>
    <row r="35" spans="1:20">
      <c r="A35" s="9" t="s">
        <v>145</v>
      </c>
      <c r="B35" s="10">
        <v>1244387</v>
      </c>
      <c r="C35" s="10">
        <v>1735056</v>
      </c>
      <c r="D35" s="10">
        <v>2515365</v>
      </c>
      <c r="E35" s="10">
        <v>1713720</v>
      </c>
      <c r="F35" s="10">
        <v>3152367</v>
      </c>
      <c r="G35" s="10">
        <v>4624626</v>
      </c>
      <c r="N35" s="9" t="s">
        <v>155</v>
      </c>
      <c r="O35" s="10">
        <v>14250367</v>
      </c>
      <c r="P35" s="10">
        <v>13331368</v>
      </c>
      <c r="Q35" s="10">
        <v>16976421</v>
      </c>
      <c r="R35" s="10">
        <v>17361629</v>
      </c>
      <c r="S35" s="10">
        <v>4131303</v>
      </c>
      <c r="T35" s="10">
        <v>2052832</v>
      </c>
    </row>
    <row r="36" spans="1:20">
      <c r="A36" s="9" t="s">
        <v>144</v>
      </c>
      <c r="B36" s="10">
        <v>2045131</v>
      </c>
      <c r="C36" s="10">
        <v>1917824</v>
      </c>
      <c r="D36" s="10">
        <v>1687227</v>
      </c>
      <c r="E36" s="10">
        <v>1887058</v>
      </c>
      <c r="F36" s="10">
        <v>1680514</v>
      </c>
      <c r="G36" s="10">
        <v>4401139</v>
      </c>
      <c r="N36" s="9" t="s">
        <v>139</v>
      </c>
      <c r="O36" s="10">
        <v>9345701</v>
      </c>
      <c r="P36" s="10">
        <v>6362546</v>
      </c>
      <c r="Q36" s="10">
        <v>10158169</v>
      </c>
      <c r="R36" s="10">
        <v>10858308</v>
      </c>
      <c r="S36" s="10">
        <v>6182997</v>
      </c>
      <c r="T36" s="10">
        <v>1997066</v>
      </c>
    </row>
    <row r="37" spans="1:20">
      <c r="A37" s="9" t="s">
        <v>143</v>
      </c>
      <c r="B37" s="10">
        <v>3043191</v>
      </c>
      <c r="C37" s="10">
        <v>6048251</v>
      </c>
      <c r="D37" s="10">
        <v>9086687</v>
      </c>
      <c r="E37" s="10">
        <v>6558166</v>
      </c>
      <c r="F37" s="10">
        <v>4471881</v>
      </c>
      <c r="G37" s="10">
        <v>4029908</v>
      </c>
      <c r="N37" s="9" t="s">
        <v>135</v>
      </c>
      <c r="O37" s="10">
        <v>85942</v>
      </c>
      <c r="P37" s="10">
        <v>1068755</v>
      </c>
      <c r="Q37" s="10">
        <v>38446</v>
      </c>
      <c r="R37" s="10">
        <v>243211</v>
      </c>
      <c r="S37" s="10">
        <v>429946</v>
      </c>
      <c r="T37" s="10">
        <v>1537973</v>
      </c>
    </row>
    <row r="38" spans="1:20">
      <c r="A38" s="9" t="s">
        <v>142</v>
      </c>
      <c r="B38" s="10">
        <v>592739</v>
      </c>
      <c r="C38" s="10">
        <v>1231455</v>
      </c>
      <c r="D38" s="10">
        <v>691434</v>
      </c>
      <c r="E38" s="10">
        <v>985480</v>
      </c>
      <c r="F38" s="10">
        <v>3601833</v>
      </c>
      <c r="G38" s="10">
        <v>3883817</v>
      </c>
      <c r="N38" s="9" t="s">
        <v>159</v>
      </c>
      <c r="O38" s="10">
        <v>1445176</v>
      </c>
      <c r="P38" s="10">
        <v>1512111</v>
      </c>
      <c r="Q38" s="10">
        <v>3832706</v>
      </c>
      <c r="R38" s="10">
        <v>1594210</v>
      </c>
      <c r="S38" s="10">
        <v>2096417</v>
      </c>
      <c r="T38" s="10">
        <v>1428504</v>
      </c>
    </row>
    <row r="39" spans="1:20">
      <c r="A39" s="9" t="s">
        <v>141</v>
      </c>
      <c r="B39" s="10">
        <v>936130</v>
      </c>
      <c r="C39" s="10">
        <v>3848282</v>
      </c>
      <c r="D39" s="10">
        <v>1789755</v>
      </c>
      <c r="E39" s="10">
        <v>3258401</v>
      </c>
      <c r="F39" s="10">
        <v>6867843</v>
      </c>
      <c r="G39" s="10">
        <v>3099211</v>
      </c>
      <c r="N39" s="9" t="s">
        <v>124</v>
      </c>
      <c r="O39" s="10">
        <v>32070</v>
      </c>
      <c r="P39" s="10">
        <v>64810</v>
      </c>
      <c r="Q39" s="10">
        <v>143739</v>
      </c>
      <c r="R39" s="10">
        <v>118575</v>
      </c>
      <c r="S39" s="10">
        <v>391086</v>
      </c>
      <c r="T39" s="10">
        <v>1257422</v>
      </c>
    </row>
    <row r="40" spans="1:20">
      <c r="A40" s="9" t="s">
        <v>140</v>
      </c>
      <c r="B40" s="10">
        <v>319713</v>
      </c>
      <c r="C40" s="10">
        <v>311612</v>
      </c>
      <c r="D40" s="10">
        <v>620321</v>
      </c>
      <c r="E40" s="10">
        <v>696690</v>
      </c>
      <c r="F40" s="10">
        <v>788237</v>
      </c>
      <c r="G40" s="10">
        <v>580514</v>
      </c>
      <c r="N40" s="9" t="s">
        <v>131</v>
      </c>
      <c r="O40" s="10">
        <v>550338</v>
      </c>
      <c r="P40" s="10">
        <v>29269</v>
      </c>
      <c r="Q40" s="10">
        <v>97505</v>
      </c>
      <c r="R40" s="10">
        <v>178574</v>
      </c>
      <c r="S40" s="10">
        <v>379688</v>
      </c>
      <c r="T40" s="10">
        <v>632933</v>
      </c>
    </row>
    <row r="41" spans="1:20">
      <c r="A41" s="9" t="s">
        <v>139</v>
      </c>
      <c r="B41" s="10">
        <v>5486554</v>
      </c>
      <c r="C41" s="10">
        <v>2438475</v>
      </c>
      <c r="D41" s="10">
        <v>1324772</v>
      </c>
      <c r="E41" s="10">
        <v>3359358</v>
      </c>
      <c r="F41" s="10">
        <v>294870</v>
      </c>
      <c r="G41" s="10">
        <v>431537</v>
      </c>
      <c r="N41" s="9" t="s">
        <v>154</v>
      </c>
      <c r="O41" s="10">
        <v>1100082</v>
      </c>
      <c r="P41" s="10">
        <v>1991529</v>
      </c>
      <c r="Q41" s="10">
        <v>3914871</v>
      </c>
      <c r="R41" s="10">
        <v>2530392</v>
      </c>
      <c r="S41" s="10">
        <v>216541</v>
      </c>
      <c r="T41" s="10">
        <v>376695</v>
      </c>
    </row>
    <row r="42" spans="1:20">
      <c r="A42" s="9" t="s">
        <v>138</v>
      </c>
      <c r="B42" s="10">
        <v>204917</v>
      </c>
      <c r="C42" s="10">
        <v>336087</v>
      </c>
      <c r="D42" s="10">
        <v>906452</v>
      </c>
      <c r="E42" s="10">
        <v>330313</v>
      </c>
      <c r="F42" s="10">
        <v>441282</v>
      </c>
      <c r="G42" s="10">
        <v>117466</v>
      </c>
      <c r="N42" s="9" t="s">
        <v>137</v>
      </c>
      <c r="O42" s="10">
        <v>0</v>
      </c>
      <c r="P42" s="10">
        <v>0</v>
      </c>
      <c r="Q42" s="10">
        <v>0</v>
      </c>
      <c r="R42" s="10">
        <v>0</v>
      </c>
      <c r="S42" s="10">
        <v>62350</v>
      </c>
      <c r="T42" s="10">
        <v>238642</v>
      </c>
    </row>
    <row r="43" spans="1:20">
      <c r="A43" s="9" t="s">
        <v>137</v>
      </c>
      <c r="B43" s="10">
        <v>0</v>
      </c>
      <c r="C43" s="10">
        <v>17427</v>
      </c>
      <c r="D43" s="10">
        <v>95352</v>
      </c>
      <c r="E43" s="10">
        <v>23554</v>
      </c>
      <c r="F43" s="10">
        <v>69107</v>
      </c>
      <c r="G43" s="10">
        <v>115136</v>
      </c>
      <c r="N43" s="9" t="s">
        <v>150</v>
      </c>
      <c r="O43" s="10">
        <v>26089</v>
      </c>
      <c r="P43" s="10">
        <v>113271</v>
      </c>
      <c r="Q43" s="10">
        <v>28419</v>
      </c>
      <c r="R43" s="10">
        <v>26833</v>
      </c>
      <c r="S43" s="10">
        <v>0</v>
      </c>
      <c r="T43" s="10">
        <v>229574</v>
      </c>
    </row>
    <row r="44" spans="1:20">
      <c r="A44" s="9" t="s">
        <v>136</v>
      </c>
      <c r="B44" s="10">
        <v>23651</v>
      </c>
      <c r="C44" s="10">
        <v>0</v>
      </c>
      <c r="D44" s="10">
        <v>0</v>
      </c>
      <c r="E44" s="10">
        <v>6599</v>
      </c>
      <c r="F44" s="10">
        <v>21579</v>
      </c>
      <c r="G44" s="10">
        <v>94212</v>
      </c>
      <c r="N44" s="9" t="s">
        <v>142</v>
      </c>
      <c r="O44" s="10">
        <v>0</v>
      </c>
      <c r="P44" s="10">
        <v>0</v>
      </c>
      <c r="Q44" s="10">
        <v>63941</v>
      </c>
      <c r="R44" s="10">
        <v>386564</v>
      </c>
      <c r="S44" s="10">
        <v>138277</v>
      </c>
      <c r="T44" s="10">
        <v>147649</v>
      </c>
    </row>
    <row r="45" spans="1:20">
      <c r="A45" s="9" t="s">
        <v>135</v>
      </c>
      <c r="B45" s="10">
        <v>27767</v>
      </c>
      <c r="C45" s="10">
        <v>1701268</v>
      </c>
      <c r="D45" s="10">
        <v>558636</v>
      </c>
      <c r="E45" s="10">
        <v>3167</v>
      </c>
      <c r="F45" s="10">
        <v>62980</v>
      </c>
      <c r="G45" s="10">
        <v>50681</v>
      </c>
      <c r="N45" s="9" t="s">
        <v>153</v>
      </c>
      <c r="O45" s="10">
        <v>354126</v>
      </c>
      <c r="P45" s="10">
        <v>504120</v>
      </c>
      <c r="Q45" s="10">
        <v>178595</v>
      </c>
      <c r="R45" s="10">
        <v>94646</v>
      </c>
      <c r="S45" s="10">
        <v>23100</v>
      </c>
      <c r="T45" s="10">
        <v>37239</v>
      </c>
    </row>
    <row r="46" spans="1:20">
      <c r="A46" s="9" t="s">
        <v>134</v>
      </c>
      <c r="B46" s="10">
        <v>15131</v>
      </c>
      <c r="C46" s="10">
        <v>0</v>
      </c>
      <c r="D46" s="10">
        <v>32673</v>
      </c>
      <c r="E46" s="10">
        <v>162305</v>
      </c>
      <c r="F46" s="10">
        <v>37254</v>
      </c>
      <c r="G46" s="10">
        <v>33381</v>
      </c>
      <c r="N46" s="9" t="s">
        <v>122</v>
      </c>
      <c r="O46" s="10">
        <v>5919</v>
      </c>
      <c r="P46" s="10">
        <v>6055</v>
      </c>
      <c r="Q46" s="10">
        <v>19375</v>
      </c>
      <c r="R46" s="10">
        <v>30888</v>
      </c>
      <c r="S46" s="10">
        <v>31467</v>
      </c>
      <c r="T46" s="10">
        <v>21373</v>
      </c>
    </row>
    <row r="47" spans="1:20">
      <c r="A47" s="9" t="s">
        <v>133</v>
      </c>
      <c r="B47" s="10">
        <v>44119</v>
      </c>
      <c r="C47" s="10">
        <v>48315</v>
      </c>
      <c r="D47" s="10">
        <v>235776</v>
      </c>
      <c r="E47" s="10">
        <v>50124</v>
      </c>
      <c r="F47" s="10">
        <v>28784</v>
      </c>
      <c r="G47" s="10">
        <v>20000</v>
      </c>
      <c r="N47" s="9" t="s">
        <v>128</v>
      </c>
      <c r="O47" s="10">
        <v>0</v>
      </c>
      <c r="P47" s="10">
        <v>0</v>
      </c>
      <c r="Q47" s="10">
        <v>0</v>
      </c>
      <c r="R47" s="10">
        <v>0</v>
      </c>
      <c r="S47" s="10">
        <v>0</v>
      </c>
      <c r="T47" s="10">
        <v>10200</v>
      </c>
    </row>
    <row r="48" spans="1:20">
      <c r="A48" s="9" t="s">
        <v>132</v>
      </c>
      <c r="B48" s="10">
        <v>155441</v>
      </c>
      <c r="C48" s="10">
        <v>191885</v>
      </c>
      <c r="D48" s="10">
        <v>175447</v>
      </c>
      <c r="E48" s="10">
        <v>69082</v>
      </c>
      <c r="F48" s="10">
        <v>6788</v>
      </c>
      <c r="G48" s="10">
        <v>19935</v>
      </c>
      <c r="N48" s="9" t="s">
        <v>127</v>
      </c>
      <c r="O48" s="10">
        <v>20230</v>
      </c>
      <c r="P48" s="10">
        <v>0</v>
      </c>
      <c r="Q48" s="10">
        <v>0</v>
      </c>
      <c r="R48" s="10">
        <v>0</v>
      </c>
      <c r="S48" s="10">
        <v>0</v>
      </c>
      <c r="T48" s="10">
        <v>0</v>
      </c>
    </row>
    <row r="49" spans="1:20">
      <c r="A49" s="9" t="s">
        <v>131</v>
      </c>
      <c r="B49" s="10">
        <v>0</v>
      </c>
      <c r="C49" s="10">
        <v>0</v>
      </c>
      <c r="D49" s="10">
        <v>4758</v>
      </c>
      <c r="E49" s="10">
        <v>0</v>
      </c>
      <c r="F49" s="10">
        <v>45614</v>
      </c>
      <c r="G49" s="10">
        <v>14115</v>
      </c>
      <c r="N49" s="9" t="s">
        <v>130</v>
      </c>
      <c r="O49" s="10">
        <v>0</v>
      </c>
      <c r="P49" s="10">
        <v>0</v>
      </c>
      <c r="Q49" s="10">
        <v>11806</v>
      </c>
      <c r="R49" s="10">
        <v>0</v>
      </c>
      <c r="S49" s="10">
        <v>11099</v>
      </c>
      <c r="T49" s="10">
        <v>0</v>
      </c>
    </row>
    <row r="50" spans="1:20">
      <c r="A50" s="9" t="s">
        <v>130</v>
      </c>
      <c r="B50" s="10">
        <v>498801</v>
      </c>
      <c r="C50" s="10">
        <v>458590</v>
      </c>
      <c r="D50" s="10">
        <v>737935</v>
      </c>
      <c r="E50" s="10">
        <v>108253</v>
      </c>
      <c r="F50" s="10">
        <v>24312</v>
      </c>
      <c r="G50" s="10">
        <v>5240</v>
      </c>
      <c r="N50" s="9" t="s">
        <v>116</v>
      </c>
      <c r="O50" s="10">
        <v>0</v>
      </c>
      <c r="P50" s="10">
        <v>11905</v>
      </c>
      <c r="Q50" s="10">
        <v>0</v>
      </c>
      <c r="R50" s="10">
        <v>30892</v>
      </c>
      <c r="S50" s="10">
        <v>0</v>
      </c>
      <c r="T50" s="10">
        <v>0</v>
      </c>
    </row>
    <row r="51" spans="1:20">
      <c r="A51" s="9" t="s">
        <v>128</v>
      </c>
      <c r="B51" s="10">
        <v>219796</v>
      </c>
      <c r="C51" s="10">
        <v>117502</v>
      </c>
      <c r="D51" s="10">
        <v>8190</v>
      </c>
      <c r="E51" s="10">
        <v>0</v>
      </c>
      <c r="F51" s="10">
        <v>94500</v>
      </c>
      <c r="G51" s="10">
        <v>5171</v>
      </c>
      <c r="N51" s="9" t="s">
        <v>133</v>
      </c>
      <c r="O51" s="10">
        <v>0</v>
      </c>
      <c r="P51" s="10">
        <v>0</v>
      </c>
      <c r="Q51" s="10">
        <v>0</v>
      </c>
      <c r="R51" s="10">
        <v>8525</v>
      </c>
      <c r="S51" s="10">
        <v>0</v>
      </c>
      <c r="T51" s="10">
        <v>0</v>
      </c>
    </row>
    <row r="52" spans="1:20">
      <c r="A52" s="9" t="s">
        <v>114</v>
      </c>
      <c r="B52" s="10">
        <v>0</v>
      </c>
      <c r="C52" s="10">
        <v>7239</v>
      </c>
      <c r="D52" s="10">
        <v>39620</v>
      </c>
      <c r="E52" s="10">
        <v>0</v>
      </c>
      <c r="F52" s="10">
        <v>0</v>
      </c>
      <c r="G52" s="10">
        <v>0</v>
      </c>
      <c r="N52" s="9" t="s">
        <v>176</v>
      </c>
      <c r="O52" s="10">
        <v>53219</v>
      </c>
      <c r="P52" s="10">
        <v>0</v>
      </c>
      <c r="Q52" s="10">
        <v>0</v>
      </c>
      <c r="R52" s="10">
        <v>0</v>
      </c>
      <c r="S52" s="10">
        <v>0</v>
      </c>
      <c r="T52" s="10">
        <v>0</v>
      </c>
    </row>
    <row r="53" spans="1:20">
      <c r="A53" s="9" t="s">
        <v>126</v>
      </c>
      <c r="B53" s="10">
        <v>34951</v>
      </c>
      <c r="C53" s="10">
        <v>15675</v>
      </c>
      <c r="D53" s="10">
        <v>25600</v>
      </c>
      <c r="E53" s="10">
        <v>0</v>
      </c>
      <c r="F53" s="10">
        <v>0</v>
      </c>
      <c r="G53" s="10">
        <v>0</v>
      </c>
      <c r="N53" s="9" t="s">
        <v>126</v>
      </c>
      <c r="O53" s="10">
        <v>0</v>
      </c>
      <c r="P53" s="10">
        <v>0</v>
      </c>
      <c r="Q53" s="10">
        <v>20451</v>
      </c>
      <c r="R53" s="10">
        <v>0</v>
      </c>
      <c r="S53" s="10">
        <v>0</v>
      </c>
      <c r="T53" s="10">
        <v>0</v>
      </c>
    </row>
    <row r="54" spans="1:20">
      <c r="A54" s="9" t="s">
        <v>127</v>
      </c>
      <c r="B54" s="10">
        <v>74264</v>
      </c>
      <c r="C54" s="10">
        <v>0</v>
      </c>
      <c r="D54" s="10">
        <v>0</v>
      </c>
      <c r="E54" s="10">
        <v>0</v>
      </c>
      <c r="F54" s="10">
        <v>0</v>
      </c>
      <c r="G54" s="10">
        <v>0</v>
      </c>
      <c r="N54" s="9" t="s">
        <v>138</v>
      </c>
      <c r="O54" s="10">
        <v>142698</v>
      </c>
      <c r="P54" s="10">
        <v>193703</v>
      </c>
      <c r="Q54" s="10">
        <v>173485</v>
      </c>
      <c r="R54" s="10">
        <v>70504</v>
      </c>
      <c r="S54" s="10">
        <v>56653</v>
      </c>
      <c r="T54" s="10">
        <v>0</v>
      </c>
    </row>
    <row r="55" spans="1:20">
      <c r="A55" s="9" t="s">
        <v>122</v>
      </c>
      <c r="B55" s="10">
        <v>5031</v>
      </c>
      <c r="C55" s="10">
        <v>0</v>
      </c>
      <c r="D55" s="10">
        <v>12900</v>
      </c>
      <c r="E55" s="10">
        <v>0</v>
      </c>
      <c r="F55" s="10">
        <v>0</v>
      </c>
      <c r="G55" s="10">
        <v>0</v>
      </c>
      <c r="N55" s="9" t="s">
        <v>123</v>
      </c>
      <c r="O55" s="10">
        <v>0</v>
      </c>
      <c r="P55" s="10">
        <v>0</v>
      </c>
      <c r="Q55" s="10">
        <v>0</v>
      </c>
      <c r="R55" s="10">
        <v>13300</v>
      </c>
      <c r="S55" s="10">
        <v>0</v>
      </c>
      <c r="T55" s="10">
        <v>0</v>
      </c>
    </row>
    <row r="56" spans="1:20">
      <c r="A56" s="9" t="s">
        <v>123</v>
      </c>
      <c r="B56" s="10">
        <v>0</v>
      </c>
      <c r="C56" s="10">
        <v>56049</v>
      </c>
      <c r="D56" s="10">
        <v>0</v>
      </c>
      <c r="E56" s="10">
        <v>0</v>
      </c>
      <c r="F56" s="10">
        <v>0</v>
      </c>
      <c r="G56" s="10">
        <v>0</v>
      </c>
      <c r="N56" s="9" t="s">
        <v>136</v>
      </c>
      <c r="O56" s="10">
        <v>0</v>
      </c>
      <c r="P56" s="10">
        <v>8712</v>
      </c>
      <c r="Q56" s="10">
        <v>0</v>
      </c>
      <c r="R56" s="10">
        <v>0</v>
      </c>
      <c r="S56" s="10">
        <v>50619</v>
      </c>
      <c r="T56" s="10">
        <v>0</v>
      </c>
    </row>
    <row r="57" spans="1:20">
      <c r="A57" s="9" t="s">
        <v>120</v>
      </c>
      <c r="B57" s="10">
        <v>45979</v>
      </c>
      <c r="C57" s="10">
        <v>48491</v>
      </c>
      <c r="D57" s="10">
        <v>0</v>
      </c>
      <c r="E57" s="10">
        <v>0</v>
      </c>
      <c r="F57" s="10">
        <v>46601</v>
      </c>
      <c r="G57" s="10">
        <v>0</v>
      </c>
      <c r="N57" s="9" t="s">
        <v>134</v>
      </c>
      <c r="O57" s="10">
        <v>0</v>
      </c>
      <c r="P57" s="10">
        <v>50000</v>
      </c>
      <c r="Q57" s="10">
        <v>440858</v>
      </c>
      <c r="R57" s="10">
        <v>0</v>
      </c>
      <c r="S57" s="10">
        <v>5965</v>
      </c>
      <c r="T57" s="10">
        <v>0</v>
      </c>
    </row>
    <row r="58" spans="1:20">
      <c r="A58" s="9" t="s">
        <v>116</v>
      </c>
      <c r="B58" s="10">
        <v>15839</v>
      </c>
      <c r="C58" s="10">
        <v>344968</v>
      </c>
      <c r="D58" s="10">
        <v>429537</v>
      </c>
      <c r="E58" s="10">
        <v>797826</v>
      </c>
      <c r="F58" s="10">
        <v>93132</v>
      </c>
      <c r="G58" s="10">
        <v>0</v>
      </c>
      <c r="N58" s="9" t="s">
        <v>132</v>
      </c>
      <c r="O58" s="10">
        <v>17692</v>
      </c>
      <c r="P58" s="10">
        <v>11591</v>
      </c>
      <c r="Q58" s="10">
        <v>328936</v>
      </c>
      <c r="R58" s="10">
        <v>55115</v>
      </c>
      <c r="S58" s="10">
        <v>0</v>
      </c>
      <c r="T58" s="10">
        <v>0</v>
      </c>
    </row>
    <row r="59" spans="1:20">
      <c r="A59" s="9" t="s">
        <v>124</v>
      </c>
      <c r="B59" s="10">
        <v>0</v>
      </c>
      <c r="C59" s="10">
        <v>105369</v>
      </c>
      <c r="D59" s="10">
        <v>458249</v>
      </c>
      <c r="E59" s="10">
        <v>268892</v>
      </c>
      <c r="F59" s="10">
        <v>0</v>
      </c>
      <c r="G59" s="10">
        <v>0</v>
      </c>
      <c r="N59" s="9" t="s">
        <v>0</v>
      </c>
      <c r="O59" s="10">
        <v>368056560</v>
      </c>
      <c r="P59" s="10">
        <v>437554839</v>
      </c>
      <c r="Q59" s="10">
        <v>502552913</v>
      </c>
      <c r="R59" s="10">
        <v>461656539</v>
      </c>
      <c r="S59" s="10">
        <v>547430028</v>
      </c>
      <c r="T59" s="10">
        <v>459268387</v>
      </c>
    </row>
    <row r="60" spans="1:20">
      <c r="A60" s="9" t="s">
        <v>0</v>
      </c>
      <c r="B60" s="10">
        <v>857776003</v>
      </c>
      <c r="C60" s="10">
        <v>1063765520</v>
      </c>
      <c r="D60" s="10">
        <v>1279215728</v>
      </c>
      <c r="E60" s="10">
        <v>905435090</v>
      </c>
      <c r="F60" s="10">
        <v>918657859</v>
      </c>
      <c r="G60" s="10">
        <v>859532560</v>
      </c>
    </row>
  </sheetData>
  <mergeCells count="5">
    <mergeCell ref="A3:G3"/>
    <mergeCell ref="A4:G4"/>
    <mergeCell ref="N3:T3"/>
    <mergeCell ref="N4:T4"/>
    <mergeCell ref="A1:T1"/>
  </mergeCells>
  <pageMargins left="0.7" right="0.7" top="0.75" bottom="0.75" header="0.3" footer="0.3"/>
  <drawing r:id="rId3"/>
  <extLst>
    <ext xmlns:x14="http://schemas.microsoft.com/office/spreadsheetml/2009/9/main" uri="{A8765BA9-456A-4dab-B4F3-ACF838C121DE}">
      <x14:slicerList>
        <x14:slicer r:id="rId4"/>
      </x14:slicerList>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12</vt:i4>
      </vt:variant>
    </vt:vector>
  </HeadingPairs>
  <TitlesOfParts>
    <vt:vector size="12" baseType="lpstr">
      <vt:lpstr>Summary</vt:lpstr>
      <vt:lpstr>LUMBER EXPORTS</vt:lpstr>
      <vt:lpstr>Lumber $</vt:lpstr>
      <vt:lpstr>Lumber m3</vt:lpstr>
      <vt:lpstr>LOG EXPORTS</vt:lpstr>
      <vt:lpstr>Logs $</vt:lpstr>
      <vt:lpstr>Logs m3</vt:lpstr>
      <vt:lpstr>Veneer</vt:lpstr>
      <vt:lpstr>by STATE</vt:lpstr>
      <vt:lpstr>States Lumber $</vt:lpstr>
      <vt:lpstr>States Logs $</vt:lpstr>
      <vt:lpstr>Tariff Tracker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Tripp P</dc:creator>
  <cp:lastModifiedBy>Tripp P</cp:lastModifiedBy>
  <dcterms:created xsi:type="dcterms:W3CDTF">2025-08-14T18:41:17Z</dcterms:created>
  <dcterms:modified xsi:type="dcterms:W3CDTF">2025-08-18T13:00:16Z</dcterms:modified>
</cp:coreProperties>
</file>